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tabRatio="836" firstSheet="1" activeTab="5"/>
  </bookViews>
  <sheets>
    <sheet name="МС-маршруты" sheetId="1" state="hidden" r:id="rId1"/>
    <sheet name="МС-Маршруты " sheetId="2" r:id="rId2"/>
    <sheet name="МС-КМС-дистанции" sheetId="3" r:id="rId3"/>
    <sheet name="Нормы-Маршрут" sheetId="4" state="hidden" r:id="rId4"/>
    <sheet name="Нормы-маршруты" sheetId="5" r:id="rId5"/>
    <sheet name="Нормы-Дистанции" sheetId="6" r:id="rId6"/>
    <sheet name="Лист1" sheetId="7" state="hidden" r:id="rId7"/>
  </sheets>
  <definedNames>
    <definedName name="_xlnm.Print_Area" localSheetId="2">'МС-КМС-дистанции'!$A$1:$R$56</definedName>
  </definedNames>
  <calcPr fullCalcOnLoad="1"/>
</workbook>
</file>

<file path=xl/sharedStrings.xml><?xml version="1.0" encoding="utf-8"?>
<sst xmlns="http://schemas.openxmlformats.org/spreadsheetml/2006/main" count="477" uniqueCount="254">
  <si>
    <t>Статус спортивных соревнований</t>
  </si>
  <si>
    <t>Спортивная дисциплина</t>
  </si>
  <si>
    <t>3</t>
  </si>
  <si>
    <t>Международные спортивные соревнования, включенные в ЕКП, чемпионат России, кубок России, другие всероссийские спортивные соревнования, включенные в ЕКП, чемпионат федерального округа, зональные отборочные соревнования, чемпионаты г. Москвы и г. Санкт-Петербурга</t>
  </si>
  <si>
    <t>Мужчины</t>
  </si>
  <si>
    <t>Женщины</t>
  </si>
  <si>
    <r>
      <t>В течение 4 лет</t>
    </r>
    <r>
      <rPr>
        <sz val="12"/>
        <color indexed="15"/>
        <rFont val="Times New Roman Cyr"/>
        <family val="1"/>
      </rPr>
      <t xml:space="preserve"> </t>
    </r>
    <r>
      <rPr>
        <sz val="12"/>
        <rFont val="Times New Roman Cyr"/>
        <family val="1"/>
      </rPr>
      <t>набрать 12  баллов, в том числе не менее 6 баллов на международных  спортивных соревнованиях, включенных в ЕКП, чемпионатах России, кубках России.</t>
    </r>
  </si>
  <si>
    <t xml:space="preserve">Иные условия  </t>
  </si>
  <si>
    <t>Пол,
возраст</t>
  </si>
  <si>
    <t>Требование: занять место</t>
  </si>
  <si>
    <t>МС</t>
  </si>
  <si>
    <t>КМС</t>
  </si>
  <si>
    <t>Мужчины, женщины</t>
  </si>
  <si>
    <t>1-4</t>
  </si>
  <si>
    <t>5-8</t>
  </si>
  <si>
    <t>1-3</t>
  </si>
  <si>
    <t>4-6</t>
  </si>
  <si>
    <t>1-2</t>
  </si>
  <si>
    <t>3-5</t>
  </si>
  <si>
    <t>3-4</t>
  </si>
  <si>
    <t>Юниоры, юниорки
(16-21 год)</t>
  </si>
  <si>
    <t>1</t>
  </si>
  <si>
    <t>1-6</t>
  </si>
  <si>
    <t>Иные условия</t>
  </si>
  <si>
    <t>Сложность маршрутов</t>
  </si>
  <si>
    <t>Квалифика-ционный ранг спортивных соревнований</t>
  </si>
  <si>
    <t>Спортивные разряды</t>
  </si>
  <si>
    <t>Юношеские спортивные разряды</t>
  </si>
  <si>
    <t>Категория</t>
  </si>
  <si>
    <t>Степень</t>
  </si>
  <si>
    <t>I</t>
  </si>
  <si>
    <t>II</t>
  </si>
  <si>
    <t>III</t>
  </si>
  <si>
    <t xml:space="preserve">Маршрут - пешеходный     (1-6 категория), </t>
  </si>
  <si>
    <t>Не регламенти-руется</t>
  </si>
  <si>
    <t>В течение 1 года 2 раза закончить маршрут</t>
  </si>
  <si>
    <t xml:space="preserve">маршрут - лыжный          (1-6 категория), </t>
  </si>
  <si>
    <t>2-3</t>
  </si>
  <si>
    <t xml:space="preserve">маршрут - горный  </t>
  </si>
  <si>
    <t xml:space="preserve">(1-6 категория), </t>
  </si>
  <si>
    <t xml:space="preserve">маршрут - водный  </t>
  </si>
  <si>
    <t xml:space="preserve">маршрут - парусный </t>
  </si>
  <si>
    <t xml:space="preserve"> маршрут - спелео </t>
  </si>
  <si>
    <t xml:space="preserve">маршрут - на средствах </t>
  </si>
  <si>
    <t xml:space="preserve">передвижения </t>
  </si>
  <si>
    <t xml:space="preserve">маршрут - </t>
  </si>
  <si>
    <t xml:space="preserve">комбинированный </t>
  </si>
  <si>
    <t>(1-6 категория)</t>
  </si>
  <si>
    <t>2-4</t>
  </si>
  <si>
    <t xml:space="preserve">Спортивная дисциплина </t>
  </si>
  <si>
    <t xml:space="preserve">Класс дистанции </t>
  </si>
  <si>
    <t xml:space="preserve">I </t>
  </si>
  <si>
    <t xml:space="preserve">II </t>
  </si>
  <si>
    <t xml:space="preserve">III </t>
  </si>
  <si>
    <r>
      <t>В течение 4 лет набрать 20</t>
    </r>
    <r>
      <rPr>
        <sz val="12"/>
        <color indexed="15"/>
        <rFont val="Times New Roman"/>
        <family val="1"/>
      </rPr>
      <t xml:space="preserve"> </t>
    </r>
    <r>
      <rPr>
        <sz val="12"/>
        <rFont val="Times New Roman"/>
        <family val="1"/>
      </rPr>
      <t xml:space="preserve"> баллов, в том числе не менее 10 баллов на международных  спортивных соревнованиях, включенных в ЕКП, чемпионатах России, кубках России.</t>
    </r>
  </si>
  <si>
    <t>3. Нормы и условия их выполнения для присвоения спортивных разрядов.</t>
  </si>
  <si>
    <t>Маршрут - пешеходный       (1-6 категория),          маршрут - лыжный              (1-6 категория),           маршрут - горный               (1-6 категория),          маршрут - водный            (1-6 категория),      маршрут - парусный             (1-6 категория),              маршрут - спелео                (1-6 категория),    маршрут на средствах передвижения                    (1-6 категория),    маршрут - комбинированный           (1-6 категория)</t>
  </si>
  <si>
    <t>Дистанция - водная - каяк, дистанция - комбинированная, дистанция - лыжная, дистанция - на средствах передвижения, дистанция - парусная, дистанция - пешеходная, дистанция - спелео</t>
  </si>
  <si>
    <t>Дистанция - водная - байдарка, дистанция - водная - катамаран 2, дистанция - горная - связка, дистанция - лыжная - связка, дистанция - пешеходная - связка, дистанция - спелео - связка</t>
  </si>
  <si>
    <t>Дистанция - водная - катамаран 4, дистанция - водная - командная гонка, дистанция - горная - группа, дистанция - лыжная - группа, дистанция - на средствах передвижения - группа, дистанция - пешеходная - группа, дистанция - спелео - группа</t>
  </si>
  <si>
    <t>КМС присваивается с 16 лет, I спортивный разряд - с 15 лет, II спортивный разряд - с 14 лет,</t>
  </si>
  <si>
    <t>МС присваивается с 19 лет</t>
  </si>
  <si>
    <t>2. Требования и условия их выполнения для присвоения спортивного звания мастер спорта России и спортивного разряда кандидат в мастера спорта.</t>
  </si>
  <si>
    <t>1. МС присваивается спортсмену, имеющему КМС по виду спорта «спортивный туризм» или на момент выполнения требований для присвоения МС спортсменом выполнены требования для присвоения КМС по виду спорта «спортивный туризм». При этом набравшему указанные в таблице баллы и совершившему:</t>
  </si>
  <si>
    <t>1.2. Женщины - 1 руководство маршрутом не ниже 5 к.с. или 2 участия в маршрутах 5 к.с., или 1 участие  в маршруте 6 к.с.</t>
  </si>
  <si>
    <t>2. Баллы начисляются за места, занятые на спортивных соревнованиях на маршрутах 4-6 к.с. при квалификационном ранге спортивных соревнований не ниже 40 рейтинговых баллов:</t>
  </si>
  <si>
    <t xml:space="preserve">2.1. На международных спортивных соревнованиях, включенных в ЕКП, чемпионате России, кубке России: соотношение занятого места количеству начисленных спортсмену баллов следующее: (место - баллы) 1–12;  2–10;  3–8;  4–7;  5–6;  6–5;  7–4;  8–3;  9–2;  10–1. </t>
  </si>
  <si>
    <t>2.3. При увеличении квалификационного ранга спортивных соревнований на каждые 4 рейтинговые  балла сверх 40, количество начисляемых спортсмену баллов увеличивается на 1.</t>
  </si>
  <si>
    <t>3. Квалификационный ранг спортивных соревнований определяется суммой рейтинговых баллов начисленных группам, занявшим на спортивных соревнованиях первые 6 мест.</t>
  </si>
  <si>
    <t>III спортивный разряд - с 10 лет, юношеские спортивные разряды - с 7 лет</t>
  </si>
  <si>
    <t>12. Для участия в спортивных соревнованиях спортсмен должен достичь установленного возраста до дня начала спортивного соревнования.</t>
  </si>
  <si>
    <t>6. Если квалификационный ранг спортивных соревнований отличается от приведенного для соответствующего интервала к.с., с.тс., то выполнение норм спортивного разряда рассчитывается по соответствующей строке квалификационного ранга спортивных соревнований.</t>
  </si>
  <si>
    <t>7. На момент выполнения нормы спортивного разряда спортсмен должен принять участие в прохождении маршрутов следующих к.с. (ст.с.):</t>
  </si>
  <si>
    <t>10. Для присвоения спортивных разрядов спортивные соревнования должны проводиться только в указанных диапазонах к.с. и/или ст.с.</t>
  </si>
  <si>
    <t>4. Рейтинговый балл группы определяется в соответствии с к.с. маршрута, пройденного этой группой на соревнованиях: за маршрут 6 к.с. -  начисляется  12 рейтинговых баллов, за маршрут 5 к.с. - 8 рейтинговых баллов, за маршрут 4 к.с. - 5 рейтинговых баллов.</t>
  </si>
  <si>
    <t>Выполнить норму (баллы, не менее)</t>
  </si>
  <si>
    <t>Набранные баллы групп участников спортивных соревнований в % от результатов группы победителя, не менее</t>
  </si>
  <si>
    <t>1. Нормы и условия их выполнения для присвоения спортивного звания мастер спорта России.</t>
  </si>
  <si>
    <t>Дистанция -водная - байдарка, дистанция - водная - катамаран 2, дистанция - горная - связка, дистанция - лыжная - связка, дистанция - пешеходная - связка, дистанция - спелео - связка</t>
  </si>
  <si>
    <t>2. I спортивный разряд присваивается на спортивных соревнованиях, имеющих статус не ниже статуса первенства субъекта Российской Федерации, за участие в маршруте не ниже 3 к.с.</t>
  </si>
  <si>
    <t>3.  II и III  спортивные разряды присваиваются на спортивных соревнованиях, имеющих статус не ниже статуса первенства муниципального образования, за участие в маршруте не ниже 2 и 1 к.с., соответственно.</t>
  </si>
  <si>
    <t>4.  Юношеские спортивные разряды присваиваются на спортивных соревнованиях, имеющих статус не ниже статуса первенства муниципального образования, за участие в маршрутах 1-3 ст.с.</t>
  </si>
  <si>
    <t>5. Квалификационный ранг спортивных соревнований определяется суммой рейтинговых баллов, начисленных в соответствии с категориями сложности пройденных маршрутов, группам, занявшим на спортивных соревнованиях первые 6 мест:  маршрут 6 к.с. - 12 рейтинговых баллов,  маршрут 5 к.с.  - 8 рейтинговых баллов,  маршрут 4 к.с. - 5 рейтинговых баллов, маршрут 3 к.с. - 3 рейтинговых балла, маршрут 2 к.с. - 2 рейтинговых балла, маршрут 1 к.с. - 1 рейтинговый балл.</t>
  </si>
  <si>
    <t>8. Участие (руководство) в маршруте более высокой к.с. (ст.с.) засчитывается за участие (руководство) любым маршрутом более низкой к.с. (ст.с.).</t>
  </si>
  <si>
    <t xml:space="preserve">9. Засчитывается замена руководства маршрутом участием в двух маршрутах той же к.с. или участием в маршруте более высокой к.с.   </t>
  </si>
  <si>
    <t>11. Первенство России проводится в возрастной категории юниоры, юниорки (16-21 год).</t>
  </si>
  <si>
    <t>Приложение № 3</t>
  </si>
  <si>
    <t>к приказу Минспорта России</t>
  </si>
  <si>
    <t>Нормы, требования  и условия их выполнения по виду спорта «спортивный туризм» на 2014-2017 годы</t>
  </si>
  <si>
    <t>Пол</t>
  </si>
  <si>
    <t>1.1. Мужчины - дважды руководство маршрутами не ниже 5 к.с. или одно руководство маршрутом не ниже 5 к.с. и два участия в маршрутах не ниже 5 к.с., или одно руководство маршрутом не ниже 5 к.с. и одно участие в маршруте 6 к.с., или четыре участия в маршрутах не ниже 5 к.с., или два участия в маршрутах 5 к.с. и одно участие в маршруте 6 к.с., или два участия в маршрутах 6 к.с.</t>
  </si>
  <si>
    <t>2.2. На других всероссийских спортивных соревнованиях, включенных в ЕКП, чемпионате федерального округа, зональных отборочных соревнованиях, чемпионатах г. Москвы и г. Санкт-Петербурга соотношение место - баллы следующее 1–5; 2–4; 3–3; 4–2; 5–1. При этом баллы начисляются только за маршруты не ниже 5 к.с.</t>
  </si>
  <si>
    <t>5. Требования выполняются на спортивных соревнованиях:</t>
  </si>
  <si>
    <t>5.1. На которых спортивные судьи имеют возможность визуально оценивать соревновательные действия участников и следить за их безопасностью при прохождении препятствий имеющих категорию трудности.</t>
  </si>
  <si>
    <t>5.2. Маршруты прохождения групп (координаты местоположения группы на маршруте) фиксируются электронными средствами позиционирования и контроля.</t>
  </si>
  <si>
    <t>1. КМС присваивается на спортивных соревнованиях имеющих статус не ниже статуса чемпионата федерального округа, зональных отборочных соревнований, чемпионатов г. Москвы и г. Санкт-Петербурга, включенных в ЕКП, за участие в маршруте не ниже 4 к.с.</t>
  </si>
  <si>
    <t>для III спортивного разряда - 1 к.с. - участником,</t>
  </si>
  <si>
    <t>для I юношеского спортивного разряда -  3 ст.с. - участником,</t>
  </si>
  <si>
    <t>для II юношеского спортивного разряда - 1 ст.с. и 2 ст.с. - участником.</t>
  </si>
  <si>
    <t>для II спортивного разряда  - 1 и  2 к.с. - участником  и 1 к.с. - руководителем,</t>
  </si>
  <si>
    <t>для КМС - 1, 2 , 3 и 4 к.с. - участником и 1, 2, 3 и 4 к.с. -  руководителем,</t>
  </si>
  <si>
    <t>для I спортивного разряда - 1, 2 и 3 к.с. - участником и 1, 2 и 3 к.с. - руководителем,</t>
  </si>
  <si>
    <r>
      <t>от  «_</t>
    </r>
    <r>
      <rPr>
        <u val="single"/>
        <sz val="14"/>
        <rFont val="Times New Roman"/>
        <family val="1"/>
      </rPr>
      <t>18</t>
    </r>
    <r>
      <rPr>
        <sz val="14"/>
        <rFont val="Times New Roman"/>
        <family val="1"/>
      </rPr>
      <t>_»__</t>
    </r>
    <r>
      <rPr>
        <u val="single"/>
        <sz val="14"/>
        <rFont val="Times New Roman"/>
        <family val="1"/>
      </rPr>
      <t>сентября</t>
    </r>
    <r>
      <rPr>
        <sz val="14"/>
        <rFont val="Times New Roman"/>
        <family val="1"/>
      </rPr>
      <t>__2014 г.  №_</t>
    </r>
    <r>
      <rPr>
        <u val="single"/>
        <sz val="14"/>
        <rFont val="Times New Roman"/>
        <family val="1"/>
      </rPr>
      <t>781</t>
    </r>
  </si>
  <si>
    <t>Кубок России
(финал)</t>
  </si>
  <si>
    <t>4. Нормы и условия их выполнения для присвоения I-III спортивных разрядов, юношеских спортивных разрядов</t>
  </si>
  <si>
    <t>5-10</t>
  </si>
  <si>
    <t>Чемпионат России</t>
  </si>
  <si>
    <t>7-12</t>
  </si>
  <si>
    <t>4-10</t>
  </si>
  <si>
    <t>300-399</t>
  </si>
  <si>
    <t>400-499</t>
  </si>
  <si>
    <t>500-629</t>
  </si>
  <si>
    <t>630 и
более</t>
  </si>
  <si>
    <t>1ю</t>
  </si>
  <si>
    <t>2ю</t>
  </si>
  <si>
    <t>3ю</t>
  </si>
  <si>
    <t>240-299</t>
  </si>
  <si>
    <t>Дистанция - водная - каяк, 
дистанция - водная - байдарка, 
дистанция - водная - катамаран 2, 
дистанция - водная - катамаран 4, 
дистанция - водная - командная гонка, 
дистанция - горная - группа, 
дистанция - горная - связка, 
дистанция - комбинированная, 
дистанция - лыжная - группа, 
дистанция - лыжная - связка, 
дистанция - лыжная, 
дистанция - на средствах передвижения - группа, 
дистанция - на средствах передвижения, 
дистанция - парусная, 
дистанция - пешеходная - группа, 
дистанция - пешеходная - связка, 
дистанция - пешеходная, 
дистанция - спелео - группа, 
дистанция - спелео - связка, 
дистанция - спелео.</t>
  </si>
  <si>
    <t>Первенство России</t>
  </si>
  <si>
    <t>2. МС присваивается при условии:</t>
  </si>
  <si>
    <t>3. КМС присваивается при условии:</t>
  </si>
  <si>
    <t>10 и более</t>
  </si>
  <si>
    <t>40 и более</t>
  </si>
  <si>
    <t>160 и более</t>
  </si>
  <si>
    <t>630 и более</t>
  </si>
  <si>
    <t>1-5</t>
  </si>
  <si>
    <t>Баллы, начисляемые за спортивные звания и спортивные разряды спортсменов, занявших с 1 по 6 место</t>
  </si>
  <si>
    <t>Менее 1</t>
  </si>
  <si>
    <t>2. Юношеские спортивные разряды присваиваются спортсменам до 15 лет.</t>
  </si>
  <si>
    <t>Результат участника в процентах от результата победителя
(не более)</t>
  </si>
  <si>
    <t>Другие международные спортивные соревнования, включенные в ЕКП</t>
  </si>
  <si>
    <t>1. МС присваивается за выполнение требований дважды в течение двух лет.</t>
  </si>
  <si>
    <t>2.3. Результат спортсмена (связки, группы, экипажа) не превышает 125 процентов от результата победителя.</t>
  </si>
  <si>
    <t>3.3. Результат спортсмена (связки, группы, экипажа) не превышает процент от результата победителя:</t>
  </si>
  <si>
    <r>
      <t>4. При проведении спортивных соревнований на дистанциях 5 класса, в случае если квалификационный ранг спортивного соревнования составляет менее 720 баллов, применяются требования и условия их выполнения, предусмотренные для статуса спортивного соревнования</t>
    </r>
    <r>
      <rPr>
        <sz val="12"/>
        <color indexed="10"/>
        <rFont val="Times New Roman Cyr"/>
        <family val="0"/>
      </rPr>
      <t xml:space="preserve"> </t>
    </r>
    <r>
      <rPr>
        <sz val="12"/>
        <rFont val="Times New Roman Cyr"/>
        <family val="1"/>
      </rPr>
      <t>«чемпионат субъекта Российской Федерации (кроме г. Москвы и г. Санкт-Петербурга)» для  КМС.</t>
    </r>
  </si>
  <si>
    <t>Квалификационный ранг спортивного соревнования (баллы)</t>
  </si>
  <si>
    <t>Процент от результата победителя (не более)</t>
  </si>
  <si>
    <t>Другие всероссийские спортивные соревнования, включенные в ЕКП</t>
  </si>
  <si>
    <t>5</t>
  </si>
  <si>
    <t>6</t>
  </si>
  <si>
    <t>Дистанция
4 класса</t>
  </si>
  <si>
    <t>Более 4</t>
  </si>
  <si>
    <t>Количество спортсменов, выходящих на старт в составе группы, связки, экипажа или индивидуально (человек)</t>
  </si>
  <si>
    <t>1-1,9</t>
  </si>
  <si>
    <t>2-2,9</t>
  </si>
  <si>
    <t>3-3,9</t>
  </si>
  <si>
    <t>4-4,9</t>
  </si>
  <si>
    <t>5-5,9</t>
  </si>
  <si>
    <t>6-7,9</t>
  </si>
  <si>
    <t>8-9,9</t>
  </si>
  <si>
    <t>13-15,9</t>
  </si>
  <si>
    <t>16-19,9</t>
  </si>
  <si>
    <t>20-24,9</t>
  </si>
  <si>
    <t>25-31,9</t>
  </si>
  <si>
    <t>32-39,9</t>
  </si>
  <si>
    <t>50-62</t>
  </si>
  <si>
    <t>63-79</t>
  </si>
  <si>
    <t>80-99</t>
  </si>
  <si>
    <t>100-124</t>
  </si>
  <si>
    <t>125-159</t>
  </si>
  <si>
    <t>200-249</t>
  </si>
  <si>
    <t>250-299</t>
  </si>
  <si>
    <t>700-799</t>
  </si>
  <si>
    <t>800-899</t>
  </si>
  <si>
    <t>900-999</t>
  </si>
  <si>
    <t>1000-1249</t>
  </si>
  <si>
    <t>1250-1499</t>
  </si>
  <si>
    <t>1500-1599</t>
  </si>
  <si>
    <t>1600-1999</t>
  </si>
  <si>
    <t>2000-2399</t>
  </si>
  <si>
    <t>Дистанции
5, 6 классов</t>
  </si>
  <si>
    <t>Чемпионат федерального округа, двух и более федеральных округов, чемпионаты г. Москвы,
 г. Санкт-Петербурга</t>
  </si>
  <si>
    <t>Первенство федерального округа, двух и более федеральных округов, первенства г. Москвы, 
г. Санкт-Петербурга</t>
  </si>
  <si>
    <t>Чемпионат субъекта Российской Федерации (кроме г. Москвы и
г. Санкт-Петербурга)</t>
  </si>
  <si>
    <t xml:space="preserve">Дистанция - водная - катамаран 4, дистанция - водная - командная гонка, дистанция - горная - группа, дистанция - лыжная - группа, дистанция - на средствах передвижения - группа, дистанция - пешеходная - группа, дистанция - спелео - группа
</t>
  </si>
  <si>
    <t>5. Баллы, определяющие квалификационный ранг спортивного соревнования, начисляют за каждого участвующего в виде программы спортсмена, занявшего с 1 по 6 место:</t>
  </si>
  <si>
    <t>1. Баллы, определяющие квалификационный ранг спортивного соревнования, начисляют за каждого участвующего в виде программы спортсмена, занявшего с 1 по 6 место:</t>
  </si>
  <si>
    <t>* В случае если в каждой группе (экипаже) количество спортсменов более 4, баллы делятся на количество спортсменов в группе (экипаже)</t>
  </si>
  <si>
    <t>Кубок субъекта
 Российской Федерации
(финал)</t>
  </si>
  <si>
    <t>Дистанция - водная - байдарка, дистанция - водная - катамаран 2, дистанция - горная - связка,  дистанция - лыжная - связка,   дистанция - пешеходная - связка, дистанция - спелео - связка</t>
  </si>
  <si>
    <t>Квалификацион-ный ранг 
спортивного соревнования</t>
  </si>
  <si>
    <t>Нормы, требования  и условия их выполнения по виду спорта «спортивный туризм»</t>
  </si>
  <si>
    <t>МС выполняется с 19 лет</t>
  </si>
  <si>
    <t>В течение 4 лет набрать 20  баллов, в том числе не менее 10 баллов  на чемпионатах мира, Кубках мира, чемпионатах Европы, других международных  спортивных соревнованиях, включенных в ЕКП, чемпионатах России, Кубках России</t>
  </si>
  <si>
    <t>В течение 4 лет набрать 15  баллов, в том числе не менее 10 баллов  на чемпионатах мира, Кубках мира, чемпионатах Европы, других международных  спортивных соревнованиях, включенных в ЕКП, чемпионатах России, Кубках России</t>
  </si>
  <si>
    <t>2. Баллы начисляются за места, занятые на спортивных соревнованиях, при квалификационном ранге спортивных соревнований не ниже 40 рейтинговых баллов:</t>
  </si>
  <si>
    <t>2.4. При увеличении квалификационного ранга спортивных соревнований на каждые 4 рейтинговые балла сверх 40, количество начисляемых спортсмену баллов увеличивается на 1.</t>
  </si>
  <si>
    <t>3. Нормы и условия их выполнения для присвоения спортивных  разрядов.</t>
  </si>
  <si>
    <t>Единицы измерения</t>
  </si>
  <si>
    <t>Степень, категория сложности маршрута</t>
  </si>
  <si>
    <t>Руководитель, участник на маршруте</t>
  </si>
  <si>
    <t>М</t>
  </si>
  <si>
    <t>Ж</t>
  </si>
  <si>
    <t>Маршрут - пешеходный
 (1-6 категория),
 маршрут - лыжный
 (1-6 категория), 
маршрут - горный
 (1-6 категория), 
маршрут - водный
 (1-6 категория),
 маршрут - парусный
 (1-6 категория),
маршрут - спелео 
(1-6 категория), 
маршрут на средствах передвижения 
(1-6 категория),
маршрут - комбинированный 
 (1-6 категория)</t>
  </si>
  <si>
    <t>1 ст.с.</t>
  </si>
  <si>
    <t>Участие</t>
  </si>
  <si>
    <t>2</t>
  </si>
  <si>
    <t>2 ст.с.</t>
  </si>
  <si>
    <t>3 ст.с.</t>
  </si>
  <si>
    <t>1 к.с.</t>
  </si>
  <si>
    <t>Руководство</t>
  </si>
  <si>
    <t>2 к.с.</t>
  </si>
  <si>
    <t xml:space="preserve"> </t>
  </si>
  <si>
    <t>3 к.с.</t>
  </si>
  <si>
    <t>4 к.с.</t>
  </si>
  <si>
    <t>5 к.с.</t>
  </si>
  <si>
    <t>3. КМС присваивается за выполнение нормы на спортивных соревнованиях, имеющих статус не ниже чемпионата федерального округа, двух и более федеральных округов, чемпионатов г. Москвы и г. Санкт-Петербурга, за прохождение маршрута не ниже 4 к.с.</t>
  </si>
  <si>
    <t>4.  I спортивный разряд присваивается за выполнение нормы на спортивных соревнованиях, имеющих статус не ниже первенства субъекта Российской Федерации, за прохождение маршрута не ниже 3 к.с.</t>
  </si>
  <si>
    <t>5.  II  спортивный разряд присваивается за выполнение нормы на спортивных соревнованиях, имеющих статус не ниже первенства муниципального образования, за прохождение маршрута не ниже 2 к.с.</t>
  </si>
  <si>
    <t>6.  III  спортивный разряд присваивается за выполнение нормы на спортивных соревнованиях любого статуса, за прохождение маршрута не ниже 1 к.с.</t>
  </si>
  <si>
    <t>7.  I, II и III юношеские спортивные разряды присваиваются за выполнение норм на спортивных соревнованиях любого статуса, за прохождение маршрутов 3, 2, 1 ст.с., соответственно.</t>
  </si>
  <si>
    <t>8. Участие в любом маршруте более низкой к.с. может быть заменено участием в маршруте более высокой к.с. Участие в любом маршруте более низкой ст.с. может быть заменено участием в маршруте более высокой ст.с.</t>
  </si>
  <si>
    <t>11. Руководство любым маршрутом данной к.с. может быть заменено руководством маршрута более высокой к.с.</t>
  </si>
  <si>
    <t>14. Всероссийская универсиада, всероссийские спортивные соревнования среди студентов, включенные в ЕКП, проводятся в возрастной группе юниоры, юниорки (17-25 лет).</t>
  </si>
  <si>
    <t>15. Для участия в спортивных соревнованиях спортсмен должен достичь установленного возраста в календарный год проведения спортивных соревнований.</t>
  </si>
  <si>
    <t>16. Юношеские спортивные разряды присваиваются спортсменам до 17 лет.</t>
  </si>
  <si>
    <t xml:space="preserve">9. Участие в любом маршруте может быть заменено руководством маршрута этой же к.с. или руководством маршрута более высокой к.с.   </t>
  </si>
  <si>
    <t>10. Руководство любым маршрутом может быть заменено участием в двух маршрутах этой же к.с. или участием в маршруте более высокой к.с.</t>
  </si>
  <si>
    <t>13. Всероссийские спортивные соревнования, включенные в ЕКП, среди лиц с ограничением верхней границы возраста, первенства федерального округа, двух и более федеральных округов, первенства г. Москвы, г. Санкт-Петербурга, первенства субъекта Российской Федерации, другие официальные спортивные соревнования субъекта Российской Федерации среди лиц с ограничением верхней границы возраста,  первенства муниципального образования, другие официальные спортивные соревнования муниципального образования среди лиц с ограничением верхней границы возраста проводятся в следующих возрастных группах: юниоры, юниорки (до 22 лет),  юноши, девушки (до 17 лет).</t>
  </si>
  <si>
    <r>
      <t>12. Первенства России проводятся в возрастной группе юниоры, юниорки</t>
    </r>
    <r>
      <rPr>
        <sz val="12"/>
        <rFont val="Times New Roman"/>
        <family val="1"/>
      </rPr>
      <t xml:space="preserve"> (до 22 лет).</t>
    </r>
  </si>
  <si>
    <t>Количество пройденных маршрутов</t>
  </si>
  <si>
    <t>В течение одного года три раза закончить дистанцию в контрольное время на официальных спортивных соревнованиях любого статуса</t>
  </si>
  <si>
    <t>от «13» ноября 2017 г. № 990</t>
  </si>
  <si>
    <t>Чемпионат мира, Кубок мира, чемпионат Европы, другие международные спортивные соревнования, включенные в ЕКП, чемпионат России, Кубок России, другие всероссийские спортивные соревнования, включенные в ЕКП, чемпионат федерального округа,  двух и более округов,  чемпионаты                                     г. Москвы и г. Санкт-Петербурга</t>
  </si>
  <si>
    <t>2.2. За маршруты 5-6 к.с. на других всероссийских спортивных соревнованиях, включенных в ЕКП, соотношение место - баллы следующее: 1-5; 2-4; 3-3; 4-2; 5-1.</t>
  </si>
  <si>
    <t>МС выполняется с 16 лет, КМС – с 15 лет</t>
  </si>
  <si>
    <t>КМС выполняется с 16 лет, I спортивный разряд – с 15 лет, II спортивный разряд – с 13 лет,</t>
  </si>
  <si>
    <t>Маршрут - пешеходный (1-6 категория),
маршрут - лыжный (1-6 категория),
маршрут - горный (1-6 категория),
маршрут - водный (1-6 категория),
маршрут - парусный (1-6 категория),              маршрут - спелео (1-6 категория), маршрут на    средствах передвижения (1-6 категория),
маршрут - комбинированный
(1-6 категория)</t>
  </si>
  <si>
    <t>4. Рейтинговый балл группы определяется в соответствии с к.с. маршрута, пройденного этой группой на спортивных соревнованиях: за маршрут 6 к.с. –  начисляется  12 рейтинговых баллов, за маршрут 5 к.с. – 8 рейтинговых баллов, за маршрут 4 к.с. – 5 рейтинговых баллов.</t>
  </si>
  <si>
    <t>2.1. За маршруты 4-6 к.с. на чемпионате мира, Кубке мира, чемпионате Европы, других международных спортивных соревнованиях, включенных в ЕКП, чемпионате России, Кубке России соотношение занятого места количеству начисленных спортсмену баллов (место – баллы) следующее: 1-12;  2-10;  3-8;  4-7;  5-6;  6-5;  7-4;  8-3;  9-2;  10-1.</t>
  </si>
  <si>
    <t>2.3. За маршруты 5 к.с. на чемпионате федерального округа,  двух и более округов, чемпионатах                           г. Москвы и г. Санкт-Петербурга соотношение место – баллы следующее: 1-5; 2-4; 3-3; 4-2; 5-1.</t>
  </si>
  <si>
    <t>2.1. Класс дистанции –  пятый, шестой.</t>
  </si>
  <si>
    <t>3.1. Класс дистанции – четвертый, пятый, шестой.</t>
  </si>
  <si>
    <t>3.2. Квалификационный ранг спортивного соревнования – не менее 240 баллов.</t>
  </si>
  <si>
    <t>2.2. Квалификационный ранг спортивного соревнования – не менее 720 баллов.</t>
  </si>
  <si>
    <t>1. Пройденные маршруты, за которые ранее были присвоены (подтверждены) предыдущие спортивные разряды, учитываются при выполнении нормы более высокого спортивного разряда.</t>
  </si>
  <si>
    <t>2. При повторном выполнении спортивного разряда или выполнении более низкого спортивного разряда, необходимо совершить прохождение маршрута максимальной к.с., указанной в строке «Участие», участником или совершить прохождение маршрута максимальной к.с., указанной в строке «Руководство», – руководителем, для выполняемого спортивного разряда. Ранее пройденные маршруты, за которые был присвоен спортивный разряд, учитываются для такого выполнения.</t>
  </si>
  <si>
    <t>Сокращения, используемые в настоящих нормах, требованиях и условиях их выполнения по виду спорта «спортивный туризм»:</t>
  </si>
  <si>
    <t>МС – спортивное звание мастер спорта России;</t>
  </si>
  <si>
    <t>КМС – спортивный разряд кандидат в мастера спорта;</t>
  </si>
  <si>
    <t>I – первый;</t>
  </si>
  <si>
    <t>II – второй;</t>
  </si>
  <si>
    <t>III – третий;</t>
  </si>
  <si>
    <t>ЕКП – Единый календарный план межрегиональных, всероссийских и международных физкультурных мероприятий и спортивных мероприятий;</t>
  </si>
  <si>
    <t>Ж – женский пол;</t>
  </si>
  <si>
    <t>М – мужской пол;</t>
  </si>
  <si>
    <t>к.с. – категория сложности маршрута;</t>
  </si>
  <si>
    <t>1.  МС присваивается спортсмену,  набравшему указанные в таблице баллы,  имеющему КМС или выполнившему нормы для присвоения  КМС на день получения указанного в таблице для присвоения МС количества баллов и при этом совершившему: мужчины – два руководства маршрутами не ниже 5 к.с., женщины – одно руководство маршрутом не ниже 5 к.с., каждое руководство маршрутом может быть заменено на два участия в маршрутах 5 к.с., или одно участие в маршруте 6 к.с.</t>
  </si>
  <si>
    <t>5. Нормы выполняются на спортивных соревнованиях:</t>
  </si>
  <si>
    <t>Приложение № 62</t>
  </si>
  <si>
    <t>ст.с. – степень сложности маршрута.</t>
  </si>
  <si>
    <t>С изменениями, внесенными приказами Минспорта России от 09.04.18. № 325 и от 18.12.18. № 1050</t>
  </si>
  <si>
    <t>III спортивный разряд – с 11 лет, юношеские спортивные разряды – с 10 лет</t>
  </si>
  <si>
    <t>I спортивный разряд выполняется с 13 лет, II спортивный разряд – с 12 лет, III спортивный разряд – с 11 лет, юношеские спортивные разряды – с 10 лет</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</si>
</sst>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2">
    <font>
      <sz val="14"/>
      <name val="Times New Roman Cyr"/>
      <family val="1"/>
    </font>
    <font>
      <sz val="11"/>
      <color indexed="8"/>
      <name val="Calibri"/>
      <family val="2"/>
    </font>
    <font>
      <sz val="14"/>
      <name val="Times New Roman"/>
      <family val="1"/>
    </font>
    <font>
      <b/>
      <sz val="14"/>
      <name val="Times New Roman Cyr"/>
      <family val="1"/>
    </font>
    <font>
      <sz val="12"/>
      <name val="Times New Roman Cyr"/>
      <family val="1"/>
    </font>
    <font>
      <sz val="12"/>
      <name val="Times New Roman"/>
      <family val="1"/>
    </font>
    <font>
      <sz val="12"/>
      <color indexed="15"/>
      <name val="Times New Roman"/>
      <family val="1"/>
    </font>
    <font>
      <sz val="12"/>
      <color indexed="15"/>
      <name val="Times New Roman Cyr"/>
      <family val="1"/>
    </font>
    <font>
      <b/>
      <sz val="12"/>
      <name val="Times New Roman"/>
      <family val="1"/>
    </font>
    <font>
      <sz val="10"/>
      <name val="Times New Roman Cyr"/>
      <family val="1"/>
    </font>
    <font>
      <sz val="10"/>
      <name val="Times New Roman"/>
      <family val="1"/>
    </font>
    <font>
      <sz val="11"/>
      <name val="Times New Roman Cyr"/>
      <family val="1"/>
    </font>
    <font>
      <u val="single"/>
      <sz val="14"/>
      <name val="Times New Roman"/>
      <family val="1"/>
    </font>
    <font>
      <sz val="12"/>
      <color indexed="10"/>
      <name val="Times New Roman Cyr"/>
      <family val="0"/>
    </font>
    <font>
      <sz val="16"/>
      <name val="Times New Roman"/>
      <family val="1"/>
    </font>
    <font>
      <sz val="8"/>
      <name val="Times New Roman Cyr"/>
      <family val="1"/>
    </font>
    <font>
      <sz val="18"/>
      <name val="Times New Roman Cyr"/>
      <family val="1"/>
    </font>
    <font>
      <sz val="16"/>
      <name val="Times New Roman Cyr"/>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Cyr"/>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04997999966144562"/>
        <bgColor indexed="64"/>
      </patternFill>
    </fill>
  </fills>
  <borders count="1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color indexed="8"/>
      </right>
      <top style="thin">
        <color indexed="8"/>
      </top>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style="thin">
        <color indexed="8"/>
      </top>
      <bottom/>
    </border>
    <border>
      <left style="medium"/>
      <right style="thin">
        <color indexed="8"/>
      </right>
      <top style="medium"/>
      <bottom style="medium"/>
    </border>
    <border>
      <left style="thin">
        <color indexed="8"/>
      </left>
      <right style="thin">
        <color indexed="8"/>
      </right>
      <top style="medium"/>
      <bottom style="medium"/>
    </border>
    <border>
      <left/>
      <right style="thin">
        <color indexed="8"/>
      </right>
      <top style="medium"/>
      <bottom style="medium"/>
    </border>
    <border>
      <left style="thin">
        <color indexed="8"/>
      </left>
      <right style="medium"/>
      <top style="medium"/>
      <bottom style="medium"/>
    </border>
    <border>
      <left/>
      <right style="thin">
        <color indexed="8"/>
      </right>
      <top style="medium"/>
      <bottom style="thin">
        <color indexed="8"/>
      </bottom>
    </border>
    <border>
      <left style="thin">
        <color indexed="8"/>
      </left>
      <right style="medium"/>
      <top style="thin">
        <color indexed="8"/>
      </top>
      <bottom style="medium"/>
    </border>
    <border>
      <left style="medium"/>
      <right style="thin">
        <color indexed="8"/>
      </right>
      <top/>
      <bottom/>
    </border>
    <border>
      <left style="medium"/>
      <right style="thin">
        <color indexed="8"/>
      </right>
      <top/>
      <bottom style="medium"/>
    </border>
    <border>
      <left style="thin"/>
      <right style="thin"/>
      <top style="thin"/>
      <bottom style="thin"/>
    </border>
    <border>
      <left style="medium"/>
      <right style="thin">
        <color indexed="8"/>
      </right>
      <top style="medium"/>
      <bottom/>
    </border>
    <border>
      <left style="thin">
        <color indexed="8"/>
      </left>
      <right style="thin">
        <color indexed="8"/>
      </right>
      <top style="medium"/>
      <bottom/>
    </border>
    <border>
      <left style="thin">
        <color indexed="8"/>
      </left>
      <right style="thin">
        <color indexed="8"/>
      </right>
      <top style="medium"/>
      <bottom style="thin">
        <color indexed="8"/>
      </bottom>
    </border>
    <border>
      <left style="thin"/>
      <right style="thin"/>
      <top style="medium"/>
      <bottom style="thin"/>
    </border>
    <border>
      <left style="thin"/>
      <right style="medium"/>
      <top style="thin"/>
      <bottom style="thin"/>
    </border>
    <border>
      <left style="thin">
        <color indexed="8"/>
      </left>
      <right style="thin">
        <color indexed="8"/>
      </right>
      <top style="thin">
        <color indexed="8"/>
      </top>
      <bottom style="medium"/>
    </border>
    <border>
      <left style="thin"/>
      <right style="thin"/>
      <top style="thin"/>
      <bottom style="medium"/>
    </border>
    <border>
      <left style="thin"/>
      <right style="medium"/>
      <top style="thin"/>
      <bottom style="medium"/>
    </border>
    <border>
      <left style="thin">
        <color indexed="8"/>
      </left>
      <right style="thin">
        <color indexed="8"/>
      </right>
      <top style="thin"/>
      <bottom style="thin">
        <color indexed="8"/>
      </bottom>
    </border>
    <border>
      <left style="thin"/>
      <right style="medium"/>
      <top style="medium"/>
      <bottom style="thin"/>
    </border>
    <border>
      <left/>
      <right/>
      <top style="medium"/>
      <bottom/>
    </border>
    <border>
      <left/>
      <right style="medium"/>
      <top style="medium"/>
      <bottom style="thin">
        <color indexed="8"/>
      </bottom>
    </border>
    <border>
      <left/>
      <right/>
      <top/>
      <bottom style="medium"/>
    </border>
    <border>
      <left/>
      <right style="medium"/>
      <top/>
      <bottom style="medium"/>
    </border>
    <border>
      <left style="medium"/>
      <right style="thin">
        <color indexed="8"/>
      </right>
      <top/>
      <bottom style="thin"/>
    </border>
    <border>
      <left style="thin">
        <color indexed="8"/>
      </left>
      <right style="thin">
        <color indexed="8"/>
      </right>
      <top style="thin">
        <color indexed="8"/>
      </top>
      <bottom style="thin"/>
    </border>
    <border>
      <left style="medium"/>
      <right style="thin">
        <color indexed="8"/>
      </right>
      <top style="thin"/>
      <bottom/>
    </border>
    <border>
      <left style="thin"/>
      <right/>
      <top style="thin"/>
      <bottom style="thin"/>
    </border>
    <border>
      <left style="thin"/>
      <right style="thin"/>
      <top/>
      <bottom style="thin"/>
    </border>
    <border>
      <left style="thin"/>
      <right style="medium"/>
      <top/>
      <bottom style="thin"/>
    </border>
    <border>
      <left style="thin"/>
      <right style="thin"/>
      <top/>
      <bottom/>
    </border>
    <border>
      <left/>
      <right style="thin"/>
      <top/>
      <bottom/>
    </border>
    <border>
      <left/>
      <right style="thin"/>
      <top/>
      <bottom style="thin"/>
    </border>
    <border>
      <left style="thin"/>
      <right style="thin"/>
      <top style="thin"/>
      <bottom/>
    </border>
    <border>
      <left/>
      <right style="thin"/>
      <top style="thin"/>
      <bottom/>
    </border>
    <border>
      <left/>
      <right style="thin"/>
      <top style="thin"/>
      <bottom style="thin"/>
    </border>
    <border>
      <left/>
      <right/>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indexed="8"/>
      </left>
      <right style="medium">
        <color indexed="8"/>
      </right>
      <top/>
      <bottom/>
    </border>
    <border>
      <left style="thin">
        <color indexed="8"/>
      </left>
      <right style="medium"/>
      <top/>
      <bottom/>
    </border>
    <border>
      <left style="thin">
        <color indexed="8"/>
      </left>
      <right/>
      <top/>
      <bottom/>
    </border>
    <border>
      <left/>
      <right style="medium"/>
      <top/>
      <bottom/>
    </border>
    <border>
      <left style="thin">
        <color indexed="8"/>
      </left>
      <right/>
      <top/>
      <bottom style="medium"/>
    </border>
    <border>
      <left style="thin">
        <color indexed="8"/>
      </left>
      <right style="hair">
        <color indexed="8"/>
      </right>
      <top style="medium"/>
      <bottom/>
    </border>
    <border>
      <left style="hair">
        <color indexed="8"/>
      </left>
      <right style="hair">
        <color indexed="8"/>
      </right>
      <top style="medium"/>
      <bottom/>
    </border>
    <border>
      <left style="hair">
        <color indexed="8"/>
      </left>
      <right style="medium"/>
      <top style="medium"/>
      <bottom/>
    </border>
    <border>
      <left style="thin">
        <color indexed="8"/>
      </left>
      <right/>
      <top style="thin"/>
      <bottom/>
    </border>
    <border>
      <left/>
      <right style="medium"/>
      <top style="thin"/>
      <bottom/>
    </border>
    <border>
      <left style="thin">
        <color indexed="8"/>
      </left>
      <right/>
      <top/>
      <bottom style="thin"/>
    </border>
    <border>
      <left/>
      <right/>
      <top/>
      <bottom style="thin"/>
    </border>
    <border>
      <left/>
      <right style="medium"/>
      <top/>
      <bottom style="thin"/>
    </border>
    <border>
      <left style="medium"/>
      <right style="thin">
        <color indexed="8"/>
      </right>
      <top style="medium"/>
      <bottom style="thin">
        <color indexed="8"/>
      </bottom>
    </border>
    <border>
      <left style="medium"/>
      <right style="thin">
        <color indexed="8"/>
      </right>
      <top style="medium">
        <color indexed="8"/>
      </top>
      <bottom/>
    </border>
    <border>
      <left style="thin">
        <color indexed="8"/>
      </left>
      <right style="thin">
        <color indexed="8"/>
      </right>
      <top style="medium">
        <color indexed="8"/>
      </top>
      <bottom/>
    </border>
    <border>
      <left style="thin">
        <color indexed="8"/>
      </left>
      <right style="medium"/>
      <top style="medium"/>
      <bottom style="thin">
        <color indexed="8"/>
      </bottom>
    </border>
    <border>
      <left style="thin">
        <color indexed="8"/>
      </left>
      <right style="medium"/>
      <top style="medium">
        <color indexed="8"/>
      </top>
      <bottom/>
    </border>
    <border>
      <left style="medium"/>
      <right style="thin">
        <color indexed="8"/>
      </right>
      <top style="medium"/>
      <bottom style="medium">
        <color indexed="8"/>
      </bottom>
    </border>
    <border>
      <left style="medium"/>
      <right style="thin">
        <color indexed="8"/>
      </right>
      <top style="medium">
        <color indexed="8"/>
      </top>
      <bottom style="mediu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border>
    <border>
      <left style="medium"/>
      <right style="thin"/>
      <top style="medium"/>
      <bottom style="thin"/>
    </border>
    <border>
      <left style="medium"/>
      <right style="thin"/>
      <top style="thin"/>
      <bottom style="medium"/>
    </border>
    <border>
      <left style="medium"/>
      <right style="thin"/>
      <top style="medium"/>
      <bottom/>
    </border>
    <border>
      <left style="medium"/>
      <right style="thin"/>
      <top/>
      <bottom/>
    </border>
    <border>
      <left style="medium"/>
      <right style="thin"/>
      <top/>
      <bottom style="medium"/>
    </border>
    <border>
      <left style="thin"/>
      <right style="hair">
        <color indexed="8"/>
      </right>
      <top style="medium"/>
      <bottom/>
    </border>
    <border>
      <left/>
      <right style="medium">
        <color indexed="8"/>
      </right>
      <top/>
      <bottom/>
    </border>
    <border>
      <left/>
      <right style="thin"/>
      <top style="thin"/>
      <bottom style="medium"/>
    </border>
    <border>
      <left style="thin"/>
      <right/>
      <top style="thin"/>
      <bottom style="medium"/>
    </border>
    <border>
      <left style="thin"/>
      <right/>
      <top/>
      <bottom style="thin"/>
    </border>
    <border>
      <left style="thin"/>
      <right/>
      <top/>
      <bottom/>
    </border>
    <border>
      <left/>
      <right style="medium"/>
      <top style="thin"/>
      <bottom style="thin"/>
    </border>
    <border>
      <left/>
      <right style="medium"/>
      <top style="thin"/>
      <bottom style="medium"/>
    </border>
    <border>
      <left style="thin"/>
      <right/>
      <top style="medium"/>
      <bottom/>
    </border>
    <border>
      <left/>
      <right style="thin"/>
      <top style="medium"/>
      <bottom/>
    </border>
    <border>
      <left style="thin"/>
      <right/>
      <top/>
      <bottom style="medium"/>
    </border>
    <border>
      <left/>
      <right style="thin"/>
      <top/>
      <bottom style="medium"/>
    </border>
    <border>
      <left style="medium"/>
      <right style="thin"/>
      <top style="thin"/>
      <bottom style="thin"/>
    </border>
    <border>
      <left/>
      <right style="medium"/>
      <top style="medium"/>
      <bottom/>
    </border>
    <border>
      <left style="thin"/>
      <right/>
      <top style="medium"/>
      <bottom style="thin"/>
    </border>
    <border>
      <left/>
      <right style="thin"/>
      <top style="medium"/>
      <bottom style="thin"/>
    </border>
    <border>
      <left/>
      <right/>
      <top style="medium"/>
      <bottom style="thin"/>
    </border>
    <border>
      <left/>
      <right/>
      <top style="thin"/>
      <bottom style="thin"/>
    </border>
    <border>
      <left/>
      <right/>
      <top style="thin"/>
      <bottom style="medium"/>
    </border>
    <border>
      <left style="thin"/>
      <right/>
      <top style="thin"/>
      <bottom/>
    </border>
    <border>
      <left/>
      <right style="medium"/>
      <top style="medium"/>
      <bottom style="thin"/>
    </border>
    <border>
      <left style="thin"/>
      <right style="medium">
        <color indexed="8"/>
      </right>
      <top/>
      <bottom style="thin"/>
    </border>
    <border>
      <left style="thin">
        <color indexed="8"/>
      </left>
      <right style="medium">
        <color indexed="8"/>
      </right>
      <top/>
      <bottom style="thin"/>
    </border>
    <border>
      <left style="thin">
        <color indexed="8"/>
      </left>
      <right style="medium"/>
      <top/>
      <bottom style="thin"/>
    </border>
    <border>
      <left style="thin">
        <color indexed="8"/>
      </left>
      <right style="medium">
        <color indexed="8"/>
      </right>
      <top style="thin"/>
      <bottom/>
    </border>
    <border>
      <left style="thin">
        <color indexed="8"/>
      </left>
      <right style="medium"/>
      <top style="thin"/>
      <bottom/>
    </border>
    <border>
      <left style="thin">
        <color indexed="8"/>
      </left>
      <right style="medium">
        <color indexed="8"/>
      </right>
      <top/>
      <bottom style="thin">
        <color indexed="8"/>
      </bottom>
    </border>
    <border>
      <left style="thin">
        <color indexed="8"/>
      </left>
      <right style="medium"/>
      <top/>
      <bottom style="thin">
        <color indexed="8"/>
      </bottom>
    </border>
    <border>
      <left style="thin">
        <color indexed="8"/>
      </left>
      <right style="thin">
        <color indexed="8"/>
      </right>
      <top style="thin">
        <color indexed="8"/>
      </top>
      <bottom style="medium">
        <color indexed="8"/>
      </bottom>
    </border>
    <border>
      <left/>
      <right style="medium">
        <color indexed="8"/>
      </right>
      <top style="medium"/>
      <bottom/>
    </border>
    <border>
      <left style="thin">
        <color indexed="8"/>
      </left>
      <right style="medium">
        <color indexed="8"/>
      </right>
      <top style="medium"/>
      <bottom/>
    </border>
    <border>
      <left style="thin">
        <color indexed="8"/>
      </left>
      <right style="medium"/>
      <top style="medium"/>
      <bottom/>
    </border>
    <border>
      <left style="thin">
        <color indexed="8"/>
      </left>
      <right style="thin">
        <color indexed="8"/>
      </right>
      <top style="medium">
        <color indexed="8"/>
      </top>
      <bottom style="thin">
        <color indexed="8"/>
      </bottom>
    </border>
    <border>
      <left style="medium"/>
      <right style="thin"/>
      <top/>
      <bottom style="thin"/>
    </border>
    <border>
      <left style="thin">
        <color indexed="8"/>
      </left>
      <right/>
      <top style="medium"/>
      <bottom/>
    </border>
    <border>
      <left/>
      <right style="thin">
        <color indexed="8"/>
      </right>
      <top style="medium"/>
      <bottom/>
    </border>
    <border>
      <left style="thin">
        <color indexed="8"/>
      </left>
      <right/>
      <top/>
      <bottom style="thin">
        <color indexed="8"/>
      </bottom>
    </border>
    <border>
      <left/>
      <right style="thin">
        <color indexed="8"/>
      </right>
      <top/>
      <bottom style="thin">
        <color indexed="8"/>
      </bottom>
    </border>
    <border>
      <left style="thin">
        <color indexed="8"/>
      </left>
      <right/>
      <top style="medium"/>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style="thin">
        <color indexed="8"/>
      </right>
      <top style="thin"/>
      <bottom/>
    </border>
    <border>
      <left style="thin">
        <color indexed="8"/>
      </left>
      <right style="thin">
        <color indexed="8"/>
      </right>
      <top/>
      <bottom style="medium"/>
    </border>
    <border>
      <left style="medium"/>
      <right style="thin"/>
      <top style="thin"/>
      <bottom/>
    </border>
    <border>
      <left style="thin"/>
      <right style="thin"/>
      <top style="medium"/>
      <bottom/>
    </border>
    <border>
      <left style="medium"/>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502">
    <xf numFmtId="0" fontId="0" fillId="0" borderId="0" xfId="0" applyAlignment="1">
      <alignment/>
    </xf>
    <xf numFmtId="49" fontId="0" fillId="0" borderId="0" xfId="0" applyNumberFormat="1" applyFont="1" applyAlignment="1">
      <alignment horizontal="center" vertical="center"/>
    </xf>
    <xf numFmtId="0" fontId="2" fillId="0" borderId="0" xfId="0" applyFont="1" applyAlignment="1">
      <alignment horizontal="center" vertical="center" wrapText="1"/>
    </xf>
    <xf numFmtId="49" fontId="5" fillId="0" borderId="10" xfId="0" applyNumberFormat="1" applyFont="1" applyBorder="1" applyAlignment="1">
      <alignment horizontal="center" vertical="center" wrapText="1"/>
    </xf>
    <xf numFmtId="0" fontId="0" fillId="0" borderId="0" xfId="0" applyFont="1" applyAlignment="1">
      <alignment/>
    </xf>
    <xf numFmtId="0" fontId="0" fillId="0" borderId="0" xfId="0" applyFont="1" applyAlignment="1">
      <alignment horizontal="center" vertical="center"/>
    </xf>
    <xf numFmtId="0" fontId="9" fillId="0" borderId="0" xfId="0" applyFont="1" applyAlignment="1">
      <alignment horizontal="center" vertical="center"/>
    </xf>
    <xf numFmtId="0" fontId="10" fillId="33" borderId="11" xfId="0" applyFont="1" applyFill="1" applyBorder="1" applyAlignment="1">
      <alignment horizontal="center" vertical="center" wrapText="1"/>
    </xf>
    <xf numFmtId="49" fontId="5" fillId="0" borderId="12"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9" fillId="0" borderId="0" xfId="0" applyFont="1" applyBorder="1" applyAlignment="1">
      <alignment horizontal="center" vertical="center"/>
    </xf>
    <xf numFmtId="0" fontId="11" fillId="0" borderId="0" xfId="0" applyFont="1" applyBorder="1" applyAlignment="1">
      <alignment horizontal="center" vertical="center" wrapText="1"/>
    </xf>
    <xf numFmtId="49" fontId="5" fillId="0" borderId="0" xfId="0" applyNumberFormat="1" applyFont="1" applyBorder="1" applyAlignment="1">
      <alignment horizontal="left" vertical="center" wrapText="1"/>
    </xf>
    <xf numFmtId="0" fontId="0" fillId="0" borderId="0" xfId="0" applyFont="1" applyAlignment="1">
      <alignment horizontal="center"/>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0" fontId="5" fillId="0" borderId="18" xfId="0" applyFont="1" applyBorder="1" applyAlignment="1">
      <alignment horizontal="center" vertical="center" wrapText="1"/>
    </xf>
    <xf numFmtId="49" fontId="5" fillId="0" borderId="19" xfId="0"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NumberFormat="1" applyFont="1" applyBorder="1" applyAlignment="1">
      <alignment horizontal="center" vertical="center" wrapText="1"/>
    </xf>
    <xf numFmtId="0" fontId="5" fillId="0" borderId="22" xfId="0" applyNumberFormat="1" applyFont="1" applyBorder="1" applyAlignment="1">
      <alignment horizontal="center" vertical="center" wrapText="1"/>
    </xf>
    <xf numFmtId="0" fontId="0" fillId="33" borderId="23"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0" borderId="23" xfId="0" applyFont="1" applyBorder="1" applyAlignment="1">
      <alignment horizontal="center" vertical="center" wrapText="1"/>
    </xf>
    <xf numFmtId="0" fontId="4" fillId="33" borderId="23" xfId="0" applyFont="1" applyFill="1" applyBorder="1" applyAlignment="1">
      <alignment horizontal="center" vertical="center" wrapText="1"/>
    </xf>
    <xf numFmtId="0" fontId="4" fillId="34" borderId="2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33" borderId="23" xfId="0" applyFont="1" applyFill="1" applyBorder="1" applyAlignment="1">
      <alignment horizontal="center" wrapText="1"/>
    </xf>
    <xf numFmtId="0" fontId="0" fillId="33" borderId="23" xfId="0" applyFill="1" applyBorder="1" applyAlignment="1">
      <alignment/>
    </xf>
    <xf numFmtId="0" fontId="9" fillId="33" borderId="23" xfId="0" applyFont="1" applyFill="1" applyBorder="1" applyAlignment="1">
      <alignment horizontal="center" vertical="center"/>
    </xf>
    <xf numFmtId="0" fontId="4" fillId="0" borderId="23" xfId="0" applyFont="1" applyBorder="1" applyAlignment="1">
      <alignment horizontal="center" vertical="center" wrapText="1"/>
    </xf>
    <xf numFmtId="0" fontId="5" fillId="0" borderId="23" xfId="0" applyFont="1" applyFill="1" applyBorder="1" applyAlignment="1">
      <alignment horizontal="center" vertical="center" wrapText="1"/>
    </xf>
    <xf numFmtId="0" fontId="0" fillId="33" borderId="23" xfId="0" applyFill="1" applyBorder="1" applyAlignment="1">
      <alignment vertical="center"/>
    </xf>
    <xf numFmtId="0" fontId="4" fillId="0" borderId="24" xfId="0" applyFont="1" applyBorder="1" applyAlignment="1">
      <alignment horizontal="center" wrapText="1"/>
    </xf>
    <xf numFmtId="0" fontId="10" fillId="33" borderId="25" xfId="0" applyFont="1" applyFill="1" applyBorder="1" applyAlignment="1">
      <alignment horizontal="center" vertical="center" wrapText="1"/>
    </xf>
    <xf numFmtId="0" fontId="5" fillId="0" borderId="26" xfId="0" applyFont="1" applyBorder="1" applyAlignment="1">
      <alignment horizontal="center" vertical="center" wrapText="1"/>
    </xf>
    <xf numFmtId="0" fontId="5" fillId="33" borderId="27" xfId="0" applyFont="1" applyFill="1" applyBorder="1" applyAlignment="1">
      <alignment horizontal="center" textRotation="90" wrapText="1"/>
    </xf>
    <xf numFmtId="0" fontId="10" fillId="33" borderId="27" xfId="0" applyFont="1" applyFill="1" applyBorder="1" applyAlignment="1">
      <alignment horizontal="center" wrapText="1"/>
    </xf>
    <xf numFmtId="0" fontId="4" fillId="0" borderId="21" xfId="0" applyFont="1" applyBorder="1" applyAlignment="1">
      <alignment horizontal="center" vertical="center" wrapText="1"/>
    </xf>
    <xf numFmtId="0" fontId="5" fillId="33" borderId="28" xfId="0" applyFont="1" applyFill="1" applyBorder="1" applyAlignment="1">
      <alignment horizontal="center" wrapText="1"/>
    </xf>
    <xf numFmtId="0" fontId="4" fillId="33" borderId="28" xfId="0" applyFont="1" applyFill="1" applyBorder="1" applyAlignment="1">
      <alignment horizontal="center"/>
    </xf>
    <xf numFmtId="0" fontId="4" fillId="33" borderId="28" xfId="0" applyFont="1" applyFill="1" applyBorder="1" applyAlignment="1">
      <alignment horizontal="center" wrapText="1"/>
    </xf>
    <xf numFmtId="0" fontId="4" fillId="0" borderId="29" xfId="0" applyFont="1" applyBorder="1" applyAlignment="1">
      <alignment horizontal="center" vertical="center" wrapText="1"/>
    </xf>
    <xf numFmtId="0" fontId="4" fillId="0" borderId="30"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0" fillId="33" borderId="30" xfId="0" applyFill="1" applyBorder="1" applyAlignment="1">
      <alignment vertical="center"/>
    </xf>
    <xf numFmtId="0" fontId="4" fillId="33" borderId="30" xfId="0" applyFont="1" applyFill="1" applyBorder="1" applyAlignment="1">
      <alignment horizontal="center" wrapText="1"/>
    </xf>
    <xf numFmtId="0" fontId="4" fillId="33" borderId="31" xfId="0" applyFont="1" applyFill="1" applyBorder="1" applyAlignment="1">
      <alignment horizontal="center" wrapText="1"/>
    </xf>
    <xf numFmtId="0" fontId="4" fillId="0" borderId="32"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6" xfId="0" applyNumberFormat="1" applyFont="1" applyBorder="1" applyAlignment="1">
      <alignment horizontal="center" vertical="center" wrapText="1"/>
    </xf>
    <xf numFmtId="49" fontId="5" fillId="0" borderId="34" xfId="0" applyNumberFormat="1" applyFont="1" applyBorder="1" applyAlignment="1">
      <alignment horizontal="center" vertical="center" wrapText="1"/>
    </xf>
    <xf numFmtId="0" fontId="5" fillId="0" borderId="35" xfId="0" applyNumberFormat="1" applyFont="1" applyFill="1" applyBorder="1" applyAlignment="1">
      <alignment horizontal="left" vertical="center" wrapText="1"/>
    </xf>
    <xf numFmtId="49" fontId="5" fillId="0" borderId="36" xfId="0" applyNumberFormat="1" applyFont="1" applyBorder="1" applyAlignment="1">
      <alignment horizontal="center" vertical="center" wrapText="1"/>
    </xf>
    <xf numFmtId="0" fontId="4" fillId="0" borderId="37" xfId="0" applyNumberFormat="1" applyFont="1" applyBorder="1" applyAlignment="1">
      <alignment horizontal="left"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5" fillId="0" borderId="40" xfId="0" applyNumberFormat="1" applyFont="1" applyBorder="1" applyAlignment="1">
      <alignment horizontal="center" vertical="center" wrapText="1"/>
    </xf>
    <xf numFmtId="49" fontId="0" fillId="0" borderId="0" xfId="0" applyNumberFormat="1" applyFont="1" applyAlignment="1">
      <alignment/>
    </xf>
    <xf numFmtId="0" fontId="0" fillId="0" borderId="0" xfId="0" applyAlignment="1">
      <alignment wrapText="1"/>
    </xf>
    <xf numFmtId="0" fontId="4" fillId="0" borderId="0" xfId="0" applyFont="1" applyAlignment="1">
      <alignment/>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8" fillId="0" borderId="0" xfId="0" applyFont="1" applyAlignment="1">
      <alignment horizontal="right" vertical="center"/>
    </xf>
    <xf numFmtId="0" fontId="0" fillId="0" borderId="0" xfId="0" applyFont="1" applyAlignment="1">
      <alignment vertical="center"/>
    </xf>
    <xf numFmtId="49" fontId="0" fillId="0" borderId="0" xfId="0" applyNumberFormat="1" applyFont="1" applyAlignment="1">
      <alignment vertical="center"/>
    </xf>
    <xf numFmtId="0" fontId="4" fillId="0" borderId="41" xfId="0" applyFont="1" applyBorder="1" applyAlignment="1">
      <alignment horizontal="center" vertical="center"/>
    </xf>
    <xf numFmtId="0" fontId="4" fillId="0" borderId="30" xfId="0" applyFont="1" applyBorder="1" applyAlignment="1">
      <alignment horizontal="center" vertical="center" wrapText="1"/>
    </xf>
    <xf numFmtId="0" fontId="5" fillId="0" borderId="31" xfId="0" applyNumberFormat="1" applyFont="1" applyFill="1" applyBorder="1" applyAlignment="1">
      <alignment horizontal="left" vertical="center" wrapText="1"/>
    </xf>
    <xf numFmtId="0" fontId="0" fillId="0" borderId="0" xfId="0" applyFont="1" applyAlignment="1">
      <alignment/>
    </xf>
    <xf numFmtId="0" fontId="0" fillId="0" borderId="0" xfId="0" applyFont="1" applyAlignment="1">
      <alignment/>
    </xf>
    <xf numFmtId="49" fontId="5" fillId="0" borderId="30" xfId="0" applyNumberFormat="1" applyFont="1" applyBorder="1" applyAlignment="1">
      <alignment horizontal="center" vertical="center" wrapText="1"/>
    </xf>
    <xf numFmtId="49" fontId="5" fillId="0" borderId="31" xfId="0" applyNumberFormat="1" applyFont="1" applyBorder="1" applyAlignment="1">
      <alignment horizontal="center" vertical="center" wrapText="1"/>
    </xf>
    <xf numFmtId="49" fontId="5" fillId="0" borderId="42"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4" fillId="0" borderId="42" xfId="0" applyNumberFormat="1" applyFont="1" applyBorder="1" applyAlignment="1">
      <alignment horizontal="center" vertical="center"/>
    </xf>
    <xf numFmtId="0" fontId="4" fillId="0" borderId="43" xfId="0" applyNumberFormat="1" applyFont="1" applyBorder="1" applyAlignment="1">
      <alignment horizontal="center" vertical="center"/>
    </xf>
    <xf numFmtId="49" fontId="5" fillId="0" borderId="23" xfId="0" applyNumberFormat="1" applyFont="1" applyBorder="1" applyAlignment="1">
      <alignment horizontal="center" vertical="center" wrapText="1"/>
    </xf>
    <xf numFmtId="0" fontId="5" fillId="0" borderId="23" xfId="0" applyNumberFormat="1" applyFont="1" applyBorder="1" applyAlignment="1">
      <alignment horizontal="center" vertical="center" wrapText="1"/>
    </xf>
    <xf numFmtId="0" fontId="4" fillId="0" borderId="23" xfId="0" applyNumberFormat="1" applyFont="1" applyBorder="1" applyAlignment="1">
      <alignment horizontal="center" vertical="center"/>
    </xf>
    <xf numFmtId="0" fontId="4" fillId="0" borderId="30" xfId="0" applyNumberFormat="1" applyFont="1" applyBorder="1" applyAlignment="1">
      <alignment horizontal="center" vertical="center"/>
    </xf>
    <xf numFmtId="49"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49" fontId="5" fillId="35" borderId="42" xfId="0" applyNumberFormat="1" applyFont="1" applyFill="1" applyBorder="1" applyAlignment="1">
      <alignment horizontal="center" vertical="center" wrapText="1"/>
    </xf>
    <xf numFmtId="0" fontId="5" fillId="35" borderId="42" xfId="0" applyNumberFormat="1" applyFont="1" applyFill="1" applyBorder="1" applyAlignment="1">
      <alignment horizontal="center" vertical="center" wrapText="1"/>
    </xf>
    <xf numFmtId="0" fontId="4" fillId="35" borderId="42" xfId="0" applyNumberFormat="1" applyFont="1" applyFill="1" applyBorder="1" applyAlignment="1">
      <alignment horizontal="center" vertical="center"/>
    </xf>
    <xf numFmtId="49" fontId="5" fillId="35" borderId="23" xfId="0" applyNumberFormat="1" applyFont="1" applyFill="1" applyBorder="1" applyAlignment="1">
      <alignment horizontal="center" vertical="center" wrapText="1"/>
    </xf>
    <xf numFmtId="0" fontId="5" fillId="35" borderId="23" xfId="0" applyNumberFormat="1" applyFont="1" applyFill="1" applyBorder="1" applyAlignment="1">
      <alignment horizontal="center" vertical="center" wrapText="1"/>
    </xf>
    <xf numFmtId="0" fontId="4" fillId="35" borderId="23" xfId="0" applyNumberFormat="1" applyFont="1" applyFill="1" applyBorder="1" applyAlignment="1">
      <alignment horizontal="center" vertical="center"/>
    </xf>
    <xf numFmtId="0" fontId="4" fillId="35" borderId="28" xfId="0" applyNumberFormat="1" applyFont="1" applyFill="1" applyBorder="1" applyAlignment="1">
      <alignment horizontal="center" vertical="center"/>
    </xf>
    <xf numFmtId="0" fontId="4" fillId="35" borderId="23" xfId="0" applyFont="1" applyFill="1" applyBorder="1" applyAlignment="1">
      <alignment/>
    </xf>
    <xf numFmtId="0" fontId="4" fillId="35" borderId="28" xfId="0" applyFont="1" applyFill="1" applyBorder="1" applyAlignment="1">
      <alignment/>
    </xf>
    <xf numFmtId="49" fontId="2" fillId="35" borderId="30" xfId="0" applyNumberFormat="1" applyFont="1" applyFill="1" applyBorder="1" applyAlignment="1">
      <alignment horizontal="center" vertical="center" wrapText="1"/>
    </xf>
    <xf numFmtId="0" fontId="0" fillId="35" borderId="30" xfId="0" applyFont="1" applyFill="1" applyBorder="1" applyAlignment="1">
      <alignment/>
    </xf>
    <xf numFmtId="0" fontId="0" fillId="35" borderId="31" xfId="0" applyFont="1" applyFill="1" applyBorder="1" applyAlignment="1">
      <alignment/>
    </xf>
    <xf numFmtId="0" fontId="5" fillId="35" borderId="30" xfId="0" applyNumberFormat="1" applyFont="1" applyFill="1" applyBorder="1" applyAlignment="1">
      <alignment horizontal="center" vertical="center" wrapText="1"/>
    </xf>
    <xf numFmtId="0" fontId="4" fillId="35" borderId="44" xfId="0" applyFont="1" applyFill="1" applyBorder="1" applyAlignment="1">
      <alignment vertical="center" wrapText="1"/>
    </xf>
    <xf numFmtId="0" fontId="4" fillId="35" borderId="45" xfId="0" applyFont="1" applyFill="1" applyBorder="1" applyAlignment="1">
      <alignment vertical="center" wrapText="1"/>
    </xf>
    <xf numFmtId="0" fontId="4" fillId="35" borderId="42" xfId="0" applyFont="1" applyFill="1" applyBorder="1" applyAlignment="1">
      <alignment vertical="center" wrapText="1"/>
    </xf>
    <xf numFmtId="0" fontId="4" fillId="35" borderId="46" xfId="0" applyFont="1" applyFill="1" applyBorder="1" applyAlignment="1">
      <alignment vertical="center" wrapText="1"/>
    </xf>
    <xf numFmtId="0" fontId="4" fillId="35" borderId="47" xfId="0" applyFont="1" applyFill="1" applyBorder="1" applyAlignment="1">
      <alignment vertical="center" wrapText="1"/>
    </xf>
    <xf numFmtId="0" fontId="4" fillId="35" borderId="48" xfId="0" applyFont="1" applyFill="1" applyBorder="1" applyAlignment="1">
      <alignment vertical="center" wrapText="1"/>
    </xf>
    <xf numFmtId="0" fontId="4" fillId="35" borderId="23" xfId="0" applyFont="1" applyFill="1" applyBorder="1" applyAlignment="1">
      <alignment vertical="center" wrapText="1"/>
    </xf>
    <xf numFmtId="0" fontId="4" fillId="35" borderId="49" xfId="0" applyFont="1" applyFill="1" applyBorder="1" applyAlignment="1">
      <alignment vertical="center" wrapText="1"/>
    </xf>
    <xf numFmtId="0" fontId="4" fillId="35" borderId="50" xfId="0" applyFont="1" applyFill="1" applyBorder="1" applyAlignment="1">
      <alignment vertical="center" wrapText="1"/>
    </xf>
    <xf numFmtId="0" fontId="4" fillId="35" borderId="0" xfId="0" applyFont="1" applyFill="1" applyBorder="1" applyAlignment="1">
      <alignment vertical="center" wrapText="1"/>
    </xf>
    <xf numFmtId="0" fontId="4" fillId="36" borderId="23" xfId="0" applyFont="1" applyFill="1" applyBorder="1" applyAlignment="1">
      <alignment horizontal="center" vertical="center" wrapText="1"/>
    </xf>
    <xf numFmtId="0" fontId="4" fillId="36" borderId="28" xfId="0" applyFont="1" applyFill="1" applyBorder="1" applyAlignment="1">
      <alignment vertical="center" wrapText="1"/>
    </xf>
    <xf numFmtId="0" fontId="4" fillId="35" borderId="23" xfId="0" applyFont="1" applyFill="1" applyBorder="1" applyAlignment="1">
      <alignment horizontal="center" vertical="center" wrapText="1"/>
    </xf>
    <xf numFmtId="0" fontId="4" fillId="35" borderId="28" xfId="0" applyFont="1" applyFill="1" applyBorder="1" applyAlignment="1">
      <alignment vertical="center" wrapText="1"/>
    </xf>
    <xf numFmtId="49" fontId="5" fillId="0" borderId="51" xfId="0" applyNumberFormat="1" applyFont="1" applyBorder="1" applyAlignment="1">
      <alignment horizontal="center" vertical="center" wrapText="1"/>
    </xf>
    <xf numFmtId="49" fontId="5" fillId="0" borderId="52" xfId="0" applyNumberFormat="1" applyFont="1" applyBorder="1" applyAlignment="1">
      <alignment horizontal="center" vertical="center" wrapText="1"/>
    </xf>
    <xf numFmtId="0" fontId="5" fillId="0" borderId="53" xfId="0" applyFont="1" applyBorder="1" applyAlignment="1">
      <alignment horizontal="center" vertical="center" wrapText="1"/>
    </xf>
    <xf numFmtId="0" fontId="5" fillId="0" borderId="27" xfId="0" applyNumberFormat="1" applyFont="1" applyBorder="1" applyAlignment="1">
      <alignment horizontal="center" vertical="center" wrapText="1"/>
    </xf>
    <xf numFmtId="0" fontId="5" fillId="0" borderId="33" xfId="0" applyNumberFormat="1" applyFont="1" applyFill="1" applyBorder="1" applyAlignment="1">
      <alignment horizontal="left" vertical="center" wrapText="1"/>
    </xf>
    <xf numFmtId="49" fontId="4" fillId="0" borderId="54" xfId="0" applyNumberFormat="1" applyFont="1" applyBorder="1" applyAlignment="1">
      <alignment horizontal="left" vertical="center"/>
    </xf>
    <xf numFmtId="49" fontId="4" fillId="0" borderId="55" xfId="0" applyNumberFormat="1" applyFont="1" applyBorder="1" applyAlignment="1">
      <alignment horizontal="left" vertical="center"/>
    </xf>
    <xf numFmtId="49" fontId="4" fillId="0" borderId="56"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57" xfId="0" applyNumberFormat="1" applyFont="1" applyBorder="1" applyAlignment="1">
      <alignment horizontal="left" vertical="center" wrapText="1"/>
    </xf>
    <xf numFmtId="49" fontId="4" fillId="0" borderId="58" xfId="0" applyNumberFormat="1" applyFont="1" applyBorder="1" applyAlignment="1">
      <alignment horizontal="left" vertical="center" wrapText="1"/>
    </xf>
    <xf numFmtId="49" fontId="4" fillId="0" borderId="36" xfId="0" applyNumberFormat="1" applyFont="1" applyBorder="1" applyAlignment="1">
      <alignment horizontal="left" vertical="center" wrapText="1"/>
    </xf>
    <xf numFmtId="49" fontId="4" fillId="0" borderId="37" xfId="0" applyNumberFormat="1" applyFont="1" applyBorder="1" applyAlignment="1">
      <alignment horizontal="left" vertical="center" wrapText="1"/>
    </xf>
    <xf numFmtId="49" fontId="5" fillId="0" borderId="59" xfId="0" applyNumberFormat="1" applyFont="1" applyBorder="1" applyAlignment="1">
      <alignment horizontal="left" vertical="center" wrapText="1"/>
    </xf>
    <xf numFmtId="49" fontId="5" fillId="0" borderId="60" xfId="0" applyNumberFormat="1" applyFont="1" applyBorder="1" applyAlignment="1">
      <alignment horizontal="left" vertical="center" wrapText="1"/>
    </xf>
    <xf numFmtId="49" fontId="5" fillId="0" borderId="61" xfId="0" applyNumberFormat="1" applyFont="1" applyBorder="1" applyAlignment="1">
      <alignment horizontal="left" vertical="center" wrapText="1"/>
    </xf>
    <xf numFmtId="49" fontId="4" fillId="0" borderId="62" xfId="0" applyNumberFormat="1" applyFont="1" applyBorder="1" applyAlignment="1">
      <alignment horizontal="left" vertical="center" wrapText="1"/>
    </xf>
    <xf numFmtId="49" fontId="4" fillId="0" borderId="50" xfId="0" applyNumberFormat="1" applyFont="1" applyBorder="1" applyAlignment="1">
      <alignment horizontal="left" vertical="center" wrapText="1"/>
    </xf>
    <xf numFmtId="49" fontId="4" fillId="0" borderId="63" xfId="0" applyNumberFormat="1" applyFont="1" applyBorder="1" applyAlignment="1">
      <alignment horizontal="left" vertical="center" wrapText="1"/>
    </xf>
    <xf numFmtId="49" fontId="4" fillId="0" borderId="64" xfId="0" applyNumberFormat="1" applyFont="1" applyBorder="1" applyAlignment="1">
      <alignment horizontal="left" vertical="center" wrapText="1"/>
    </xf>
    <xf numFmtId="49" fontId="4" fillId="0" borderId="65" xfId="0" applyNumberFormat="1" applyFont="1" applyBorder="1" applyAlignment="1">
      <alignment horizontal="left" vertical="center" wrapText="1"/>
    </xf>
    <xf numFmtId="49" fontId="4" fillId="0" borderId="66" xfId="0" applyNumberFormat="1" applyFont="1" applyBorder="1" applyAlignment="1">
      <alignment horizontal="left" vertical="center" wrapText="1"/>
    </xf>
    <xf numFmtId="0" fontId="5" fillId="0" borderId="54" xfId="0" applyFont="1" applyBorder="1" applyAlignment="1">
      <alignment horizontal="left" vertical="center" wrapText="1"/>
    </xf>
    <xf numFmtId="0" fontId="5" fillId="0" borderId="55" xfId="0" applyFont="1" applyBorder="1" applyAlignment="1">
      <alignment horizontal="left" vertical="center" wrapText="1"/>
    </xf>
    <xf numFmtId="49" fontId="4" fillId="0" borderId="56"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49" fontId="4" fillId="0" borderId="57" xfId="0" applyNumberFormat="1" applyFont="1" applyFill="1" applyBorder="1" applyAlignment="1">
      <alignment horizontal="left" vertical="center" wrapText="1"/>
    </xf>
    <xf numFmtId="49" fontId="3" fillId="0" borderId="0" xfId="0" applyNumberFormat="1" applyFont="1" applyBorder="1" applyAlignment="1">
      <alignment horizont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horizontal="right" vertical="center"/>
    </xf>
    <xf numFmtId="49" fontId="5" fillId="0" borderId="67" xfId="0" applyNumberFormat="1" applyFont="1" applyBorder="1" applyAlignment="1">
      <alignment horizontal="center" vertical="center" wrapText="1"/>
    </xf>
    <xf numFmtId="49" fontId="5" fillId="0" borderId="68" xfId="0" applyNumberFormat="1" applyFont="1" applyBorder="1" applyAlignment="1">
      <alignment horizontal="center" vertical="center" wrapText="1"/>
    </xf>
    <xf numFmtId="49" fontId="5" fillId="0" borderId="26" xfId="0" applyNumberFormat="1" applyFont="1" applyBorder="1" applyAlignment="1">
      <alignment horizontal="center" vertical="center" wrapText="1"/>
    </xf>
    <xf numFmtId="49" fontId="5" fillId="0" borderId="69" xfId="0" applyNumberFormat="1"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24" xfId="0" applyNumberFormat="1" applyFont="1" applyBorder="1" applyAlignment="1">
      <alignment horizontal="center" vertical="center" wrapText="1"/>
    </xf>
    <xf numFmtId="0" fontId="0" fillId="0" borderId="21" xfId="0" applyBorder="1" applyAlignment="1">
      <alignment horizontal="center" vertical="center" wrapText="1"/>
    </xf>
    <xf numFmtId="0" fontId="0" fillId="0" borderId="38" xfId="0" applyBorder="1" applyAlignment="1">
      <alignment horizontal="center" vertical="center" wrapText="1"/>
    </xf>
    <xf numFmtId="0" fontId="5" fillId="0" borderId="72" xfId="0" applyNumberFormat="1" applyFont="1" applyBorder="1" applyAlignment="1">
      <alignment horizontal="center" vertical="center" wrapText="1"/>
    </xf>
    <xf numFmtId="0" fontId="5" fillId="0" borderId="73" xfId="0" applyNumberFormat="1" applyFont="1" applyBorder="1" applyAlignment="1">
      <alignment horizontal="center" vertical="center" wrapText="1"/>
    </xf>
    <xf numFmtId="0" fontId="5" fillId="0" borderId="74" xfId="0" applyNumberFormat="1" applyFont="1" applyBorder="1" applyAlignment="1">
      <alignment horizontal="center" vertical="center" wrapText="1"/>
    </xf>
    <xf numFmtId="0" fontId="5" fillId="0" borderId="75" xfId="0" applyNumberFormat="1" applyFont="1" applyBorder="1" applyAlignment="1">
      <alignment horizontal="center" vertical="center" wrapText="1"/>
    </xf>
    <xf numFmtId="49" fontId="3" fillId="0" borderId="0" xfId="0" applyNumberFormat="1" applyFont="1" applyBorder="1" applyAlignment="1">
      <alignment horizontal="center" vertical="center"/>
    </xf>
    <xf numFmtId="49" fontId="5" fillId="0" borderId="76" xfId="0" applyNumberFormat="1" applyFont="1" applyBorder="1" applyAlignment="1">
      <alignment horizontal="center" vertical="center" wrapText="1"/>
    </xf>
    <xf numFmtId="49" fontId="5" fillId="0" borderId="77" xfId="0" applyNumberFormat="1" applyFont="1" applyBorder="1" applyAlignment="1">
      <alignment horizontal="center" vertical="center" wrapText="1"/>
    </xf>
    <xf numFmtId="49" fontId="5" fillId="0" borderId="27" xfId="0" applyNumberFormat="1" applyFont="1" applyBorder="1" applyAlignment="1">
      <alignment horizontal="center" vertical="center" wrapText="1"/>
    </xf>
    <xf numFmtId="49" fontId="5" fillId="0" borderId="30" xfId="0" applyNumberFormat="1" applyFont="1" applyBorder="1" applyAlignment="1">
      <alignment horizontal="center" vertical="center" wrapText="1"/>
    </xf>
    <xf numFmtId="0" fontId="5" fillId="0" borderId="76" xfId="0" applyNumberFormat="1" applyFont="1" applyBorder="1" applyAlignment="1">
      <alignment horizontal="center" vertical="center" wrapText="1"/>
    </xf>
    <xf numFmtId="0" fontId="5" fillId="0" borderId="77" xfId="0" applyNumberFormat="1" applyFont="1" applyBorder="1" applyAlignment="1">
      <alignment horizontal="center" vertical="center" wrapText="1"/>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5" fillId="0" borderId="81" xfId="0" applyNumberFormat="1" applyFont="1" applyBorder="1" applyAlignment="1">
      <alignment horizontal="left" vertical="center" wrapText="1"/>
    </xf>
    <xf numFmtId="0" fontId="5" fillId="0" borderId="60" xfId="0" applyNumberFormat="1" applyFont="1" applyBorder="1" applyAlignment="1">
      <alignment horizontal="left" vertical="center" wrapText="1"/>
    </xf>
    <xf numFmtId="0" fontId="5" fillId="0" borderId="61" xfId="0" applyNumberFormat="1" applyFont="1" applyBorder="1" applyAlignment="1">
      <alignment horizontal="left" vertical="center" wrapText="1"/>
    </xf>
    <xf numFmtId="0" fontId="5" fillId="0" borderId="82" xfId="0" applyFont="1" applyBorder="1" applyAlignment="1">
      <alignment horizontal="left" vertical="center" wrapText="1"/>
    </xf>
    <xf numFmtId="49" fontId="4" fillId="0" borderId="82" xfId="0" applyNumberFormat="1" applyFont="1" applyBorder="1" applyAlignment="1">
      <alignment horizontal="left" vertical="center"/>
    </xf>
    <xf numFmtId="0" fontId="4" fillId="0" borderId="0" xfId="0" applyNumberFormat="1" applyFont="1" applyBorder="1" applyAlignment="1">
      <alignment horizontal="left" vertical="center" wrapText="1"/>
    </xf>
    <xf numFmtId="0" fontId="4" fillId="0" borderId="57" xfId="0" applyNumberFormat="1" applyFont="1" applyBorder="1" applyAlignment="1">
      <alignment horizontal="left" vertical="center" wrapText="1"/>
    </xf>
    <xf numFmtId="0" fontId="5" fillId="0" borderId="33" xfId="0" applyFont="1" applyBorder="1" applyAlignment="1">
      <alignment horizontal="center" vertical="center" wrapText="1"/>
    </xf>
    <xf numFmtId="0" fontId="5" fillId="0" borderId="31" xfId="0" applyFont="1" applyBorder="1" applyAlignment="1">
      <alignment horizontal="center" vertical="center" wrapText="1"/>
    </xf>
    <xf numFmtId="49" fontId="0" fillId="0" borderId="0" xfId="0" applyNumberFormat="1" applyFont="1" applyAlignment="1">
      <alignment horizontal="center" vertical="center" wrapText="1"/>
    </xf>
    <xf numFmtId="0" fontId="0" fillId="0" borderId="0" xfId="0" applyAlignment="1">
      <alignment horizontal="center" vertical="center" wrapText="1"/>
    </xf>
    <xf numFmtId="49" fontId="0" fillId="0" borderId="0" xfId="0" applyNumberFormat="1" applyFont="1" applyAlignment="1">
      <alignment horizontal="right" vertical="center" wrapText="1"/>
    </xf>
    <xf numFmtId="0" fontId="0" fillId="0" borderId="0" xfId="0" applyAlignment="1">
      <alignment horizontal="right" vertical="center" wrapText="1"/>
    </xf>
    <xf numFmtId="2" fontId="4" fillId="0" borderId="83" xfId="0" applyNumberFormat="1" applyFont="1" applyBorder="1" applyAlignment="1">
      <alignment horizontal="justify" vertical="center" wrapText="1"/>
    </xf>
    <xf numFmtId="2" fontId="4" fillId="0" borderId="30" xfId="0" applyNumberFormat="1" applyFont="1" applyBorder="1" applyAlignment="1">
      <alignment horizontal="justify" vertical="center" wrapText="1"/>
    </xf>
    <xf numFmtId="2" fontId="4" fillId="0" borderId="84" xfId="0" applyNumberFormat="1" applyFont="1" applyBorder="1" applyAlignment="1">
      <alignment horizontal="justify" vertical="center" wrapText="1"/>
    </xf>
    <xf numFmtId="2" fontId="4" fillId="0" borderId="31" xfId="0" applyNumberFormat="1" applyFont="1" applyBorder="1" applyAlignment="1">
      <alignment horizontal="justify" vertical="center" wrapText="1"/>
    </xf>
    <xf numFmtId="0" fontId="4" fillId="0" borderId="85" xfId="0" applyFont="1" applyBorder="1" applyAlignment="1">
      <alignment horizontal="center" vertical="center"/>
    </xf>
    <xf numFmtId="0" fontId="4" fillId="0" borderId="46" xfId="0" applyFont="1" applyBorder="1" applyAlignment="1">
      <alignment horizontal="center" vertical="center"/>
    </xf>
    <xf numFmtId="49" fontId="4" fillId="0" borderId="86"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57" xfId="0" applyNumberFormat="1" applyFont="1" applyBorder="1" applyAlignment="1">
      <alignment horizontal="left" vertical="center" wrapText="1"/>
    </xf>
    <xf numFmtId="0" fontId="4" fillId="0" borderId="41" xfId="0" applyFont="1" applyBorder="1" applyAlignment="1">
      <alignment horizontal="center" vertical="center"/>
    </xf>
    <xf numFmtId="0" fontId="4" fillId="0" borderId="49" xfId="0" applyFont="1" applyBorder="1" applyAlignment="1">
      <alignment horizontal="center" vertical="center"/>
    </xf>
    <xf numFmtId="0" fontId="4" fillId="0" borderId="8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87" xfId="0" applyFont="1" applyBorder="1" applyAlignment="1">
      <alignment horizontal="center" vertical="center"/>
    </xf>
    <xf numFmtId="0" fontId="4" fillId="0" borderId="65" xfId="0" applyFont="1" applyBorder="1" applyAlignment="1">
      <alignment horizontal="left" vertical="center" wrapText="1"/>
    </xf>
    <xf numFmtId="0" fontId="4" fillId="0" borderId="46" xfId="0" applyFont="1" applyBorder="1" applyAlignment="1">
      <alignment horizontal="left" vertical="center" wrapText="1"/>
    </xf>
    <xf numFmtId="49" fontId="5" fillId="37" borderId="41" xfId="0" applyNumberFormat="1" applyFont="1" applyFill="1" applyBorder="1" applyAlignment="1">
      <alignment horizontal="center" vertical="center" wrapText="1"/>
    </xf>
    <xf numFmtId="49" fontId="5" fillId="37" borderId="87" xfId="0" applyNumberFormat="1" applyFont="1" applyFill="1" applyBorder="1" applyAlignment="1">
      <alignment horizontal="center" vertical="center" wrapText="1"/>
    </xf>
    <xf numFmtId="49" fontId="5" fillId="37" borderId="84" xfId="0" applyNumberFormat="1" applyFont="1" applyFill="1" applyBorder="1" applyAlignment="1">
      <alignment horizontal="center" vertical="center" wrapText="1"/>
    </xf>
    <xf numFmtId="49" fontId="5" fillId="37" borderId="88" xfId="0" applyNumberFormat="1" applyFont="1" applyFill="1" applyBorder="1" applyAlignment="1">
      <alignment horizontal="center" vertical="center" wrapText="1"/>
    </xf>
    <xf numFmtId="0" fontId="5" fillId="0" borderId="78"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80" xfId="0" applyFont="1" applyBorder="1" applyAlignment="1">
      <alignment horizontal="center" vertical="center" wrapText="1"/>
    </xf>
    <xf numFmtId="0" fontId="5" fillId="35" borderId="41" xfId="0" applyFont="1" applyFill="1" applyBorder="1" applyAlignment="1">
      <alignment horizontal="center" vertical="center" wrapText="1"/>
    </xf>
    <xf numFmtId="0" fontId="5" fillId="35" borderId="49" xfId="0" applyFont="1" applyFill="1" applyBorder="1" applyAlignment="1">
      <alignment horizontal="center" vertical="center" wrapText="1"/>
    </xf>
    <xf numFmtId="0" fontId="5" fillId="35" borderId="84" xfId="0" applyFont="1" applyFill="1" applyBorder="1" applyAlignment="1">
      <alignment horizontal="center" vertical="center" wrapText="1"/>
    </xf>
    <xf numFmtId="0" fontId="5" fillId="35" borderId="83" xfId="0" applyFont="1" applyFill="1" applyBorder="1" applyAlignment="1">
      <alignment horizontal="center" vertical="center" wrapText="1"/>
    </xf>
    <xf numFmtId="0" fontId="5" fillId="37" borderId="89" xfId="0" applyFont="1" applyFill="1" applyBorder="1" applyAlignment="1">
      <alignment horizontal="center" vertical="center" wrapText="1"/>
    </xf>
    <xf numFmtId="0" fontId="5" fillId="37" borderId="90" xfId="0" applyFont="1" applyFill="1" applyBorder="1" applyAlignment="1">
      <alignment horizontal="center" vertical="center" wrapText="1"/>
    </xf>
    <xf numFmtId="0" fontId="5" fillId="37" borderId="86" xfId="0" applyFont="1" applyFill="1" applyBorder="1" applyAlignment="1">
      <alignment horizontal="center" vertical="center" wrapText="1"/>
    </xf>
    <xf numFmtId="0" fontId="5" fillId="37" borderId="45" xfId="0" applyFont="1" applyFill="1" applyBorder="1" applyAlignment="1">
      <alignment horizontal="center" vertical="center" wrapText="1"/>
    </xf>
    <xf numFmtId="0" fontId="5" fillId="37" borderId="91" xfId="0" applyFont="1" applyFill="1" applyBorder="1" applyAlignment="1">
      <alignment horizontal="center" vertical="center" wrapText="1"/>
    </xf>
    <xf numFmtId="0" fontId="5" fillId="37" borderId="92" xfId="0" applyFont="1" applyFill="1" applyBorder="1" applyAlignment="1">
      <alignment horizontal="center" vertical="center" wrapText="1"/>
    </xf>
    <xf numFmtId="0" fontId="5" fillId="37" borderId="76" xfId="0" applyFont="1" applyFill="1" applyBorder="1" applyAlignment="1">
      <alignment horizontal="center" vertical="center" wrapText="1"/>
    </xf>
    <xf numFmtId="0" fontId="5" fillId="37" borderId="93" xfId="0" applyFont="1" applyFill="1" applyBorder="1" applyAlignment="1">
      <alignment horizontal="center" vertical="center" wrapText="1"/>
    </xf>
    <xf numFmtId="0" fontId="5" fillId="37" borderId="77" xfId="0" applyFont="1" applyFill="1" applyBorder="1" applyAlignment="1">
      <alignment horizontal="center" vertical="center" wrapText="1"/>
    </xf>
    <xf numFmtId="49" fontId="4" fillId="0" borderId="85" xfId="0" applyNumberFormat="1" applyFont="1" applyFill="1" applyBorder="1" applyAlignment="1">
      <alignment horizontal="left" vertical="center" wrapText="1"/>
    </xf>
    <xf numFmtId="49" fontId="4" fillId="0" borderId="65" xfId="0" applyNumberFormat="1" applyFont="1" applyFill="1" applyBorder="1" applyAlignment="1">
      <alignment horizontal="left" vertical="center" wrapText="1"/>
    </xf>
    <xf numFmtId="49" fontId="4" fillId="0" borderId="66" xfId="0" applyNumberFormat="1" applyFont="1" applyFill="1" applyBorder="1" applyAlignment="1">
      <alignment horizontal="left" vertical="center" wrapText="1"/>
    </xf>
    <xf numFmtId="49" fontId="4" fillId="0" borderId="89" xfId="0" applyNumberFormat="1" applyFont="1" applyBorder="1" applyAlignment="1">
      <alignment horizontal="justify" vertical="center" wrapText="1"/>
    </xf>
    <xf numFmtId="49" fontId="4" fillId="0" borderId="34" xfId="0" applyNumberFormat="1" applyFont="1" applyBorder="1" applyAlignment="1">
      <alignment horizontal="justify" vertical="center" wrapText="1"/>
    </xf>
    <xf numFmtId="49" fontId="4" fillId="0" borderId="94" xfId="0" applyNumberFormat="1" applyFont="1" applyBorder="1" applyAlignment="1">
      <alignment horizontal="justify" vertical="center" wrapText="1"/>
    </xf>
    <xf numFmtId="49" fontId="4" fillId="0" borderId="86" xfId="0" applyNumberFormat="1" applyFont="1" applyBorder="1" applyAlignment="1">
      <alignment horizontal="justify" vertical="center" wrapText="1"/>
    </xf>
    <xf numFmtId="49" fontId="4" fillId="0" borderId="0" xfId="0" applyNumberFormat="1" applyFont="1" applyBorder="1" applyAlignment="1">
      <alignment horizontal="justify" vertical="center" wrapText="1"/>
    </xf>
    <xf numFmtId="49" fontId="4" fillId="0" borderId="57" xfId="0" applyNumberFormat="1" applyFont="1" applyBorder="1" applyAlignment="1">
      <alignment horizontal="justify" vertical="center" wrapText="1"/>
    </xf>
    <xf numFmtId="0" fontId="5" fillId="35" borderId="95" xfId="0" applyFont="1" applyFill="1" applyBorder="1" applyAlignment="1">
      <alignment horizontal="center" vertical="center" wrapText="1"/>
    </xf>
    <xf numFmtId="0" fontId="5" fillId="35" borderId="96" xfId="0" applyFont="1" applyFill="1" applyBorder="1" applyAlignment="1">
      <alignment horizontal="center" vertical="center" wrapText="1"/>
    </xf>
    <xf numFmtId="0" fontId="5" fillId="37" borderId="95" xfId="0" applyFont="1" applyFill="1" applyBorder="1" applyAlignment="1">
      <alignment horizontal="justify" vertical="center" wrapText="1"/>
    </xf>
    <xf numFmtId="0" fontId="5" fillId="37" borderId="97" xfId="0" applyFont="1" applyFill="1" applyBorder="1" applyAlignment="1">
      <alignment horizontal="justify" vertical="center" wrapText="1"/>
    </xf>
    <xf numFmtId="0" fontId="5" fillId="37" borderId="96" xfId="0" applyFont="1" applyFill="1" applyBorder="1" applyAlignment="1">
      <alignment horizontal="justify" vertical="center" wrapText="1"/>
    </xf>
    <xf numFmtId="0" fontId="5" fillId="37" borderId="41" xfId="0" applyFont="1" applyFill="1" applyBorder="1" applyAlignment="1">
      <alignment horizontal="justify" vertical="center" wrapText="1"/>
    </xf>
    <xf numFmtId="0" fontId="5" fillId="37" borderId="98" xfId="0" applyFont="1" applyFill="1" applyBorder="1" applyAlignment="1">
      <alignment horizontal="justify" vertical="center" wrapText="1"/>
    </xf>
    <xf numFmtId="0" fontId="5" fillId="37" borderId="49" xfId="0" applyFont="1" applyFill="1" applyBorder="1" applyAlignment="1">
      <alignment horizontal="justify" vertical="center" wrapText="1"/>
    </xf>
    <xf numFmtId="0" fontId="5" fillId="37" borderId="84" xfId="0" applyFont="1" applyFill="1" applyBorder="1" applyAlignment="1">
      <alignment horizontal="justify" vertical="center" wrapText="1"/>
    </xf>
    <xf numFmtId="0" fontId="5" fillId="37" borderId="99" xfId="0" applyFont="1" applyFill="1" applyBorder="1" applyAlignment="1">
      <alignment horizontal="justify" vertical="center" wrapText="1"/>
    </xf>
    <xf numFmtId="0" fontId="5" fillId="37" borderId="83" xfId="0" applyFont="1" applyFill="1" applyBorder="1" applyAlignment="1">
      <alignment horizontal="justify" vertical="center" wrapText="1"/>
    </xf>
    <xf numFmtId="0" fontId="4" fillId="0" borderId="100"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46" xfId="0" applyFont="1" applyBorder="1" applyAlignment="1">
      <alignment horizontal="center" vertical="center" wrapText="1"/>
    </xf>
    <xf numFmtId="0" fontId="9" fillId="0" borderId="41" xfId="0" applyFont="1" applyBorder="1" applyAlignment="1">
      <alignment horizontal="left" vertical="center" wrapText="1"/>
    </xf>
    <xf numFmtId="0" fontId="9" fillId="0" borderId="98" xfId="0" applyFont="1" applyBorder="1" applyAlignment="1">
      <alignment horizontal="left" vertical="center" wrapText="1"/>
    </xf>
    <xf numFmtId="0" fontId="9" fillId="0" borderId="49" xfId="0" applyFont="1" applyBorder="1" applyAlignment="1">
      <alignment horizontal="left" vertical="center" wrapText="1"/>
    </xf>
    <xf numFmtId="49" fontId="4" fillId="0" borderId="41" xfId="0" applyNumberFormat="1" applyFont="1" applyBorder="1" applyAlignment="1">
      <alignment horizontal="center" vertical="center" wrapText="1"/>
    </xf>
    <xf numFmtId="49" fontId="4" fillId="0" borderId="98" xfId="0" applyNumberFormat="1" applyFont="1" applyBorder="1" applyAlignment="1">
      <alignment horizontal="center" vertical="center" wrapText="1"/>
    </xf>
    <xf numFmtId="49" fontId="4" fillId="0" borderId="87"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5" fillId="0" borderId="84" xfId="0" applyNumberFormat="1" applyFont="1" applyFill="1" applyBorder="1" applyAlignment="1">
      <alignment horizontal="center" vertical="center" wrapText="1"/>
    </xf>
    <xf numFmtId="49" fontId="5" fillId="0" borderId="88" xfId="0" applyNumberFormat="1" applyFont="1" applyFill="1" applyBorder="1" applyAlignment="1">
      <alignment horizontal="center" vertical="center" wrapText="1"/>
    </xf>
    <xf numFmtId="49" fontId="5" fillId="37" borderId="95" xfId="0" applyNumberFormat="1" applyFont="1" applyFill="1" applyBorder="1" applyAlignment="1">
      <alignment horizontal="center" vertical="center" wrapText="1"/>
    </xf>
    <xf numFmtId="49" fontId="5" fillId="37" borderId="101" xfId="0" applyNumberFormat="1" applyFont="1" applyFill="1" applyBorder="1" applyAlignment="1">
      <alignment horizontal="center" vertical="center" wrapText="1"/>
    </xf>
    <xf numFmtId="49" fontId="5" fillId="0" borderId="95" xfId="0" applyNumberFormat="1" applyFont="1" applyFill="1" applyBorder="1" applyAlignment="1">
      <alignment horizontal="center" vertical="center" wrapText="1"/>
    </xf>
    <xf numFmtId="49" fontId="5" fillId="0" borderId="101" xfId="0" applyNumberFormat="1" applyFont="1" applyFill="1" applyBorder="1" applyAlignment="1">
      <alignment horizontal="center" vertical="center" wrapText="1"/>
    </xf>
    <xf numFmtId="49" fontId="5" fillId="0" borderId="41" xfId="0" applyNumberFormat="1" applyFont="1" applyFill="1" applyBorder="1" applyAlignment="1">
      <alignment horizontal="center" vertical="center" wrapText="1"/>
    </xf>
    <xf numFmtId="49" fontId="5" fillId="0" borderId="87" xfId="0" applyNumberFormat="1" applyFont="1" applyFill="1" applyBorder="1" applyAlignment="1">
      <alignment horizontal="center" vertical="center" wrapText="1"/>
    </xf>
    <xf numFmtId="49" fontId="5" fillId="0" borderId="49" xfId="0" applyNumberFormat="1" applyFont="1" applyFill="1" applyBorder="1" applyAlignment="1">
      <alignment horizontal="center" vertical="center" wrapText="1"/>
    </xf>
    <xf numFmtId="0" fontId="5" fillId="0" borderId="89"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90" xfId="0" applyFont="1" applyFill="1" applyBorder="1" applyAlignment="1">
      <alignment horizontal="left" vertical="center" wrapText="1"/>
    </xf>
    <xf numFmtId="0" fontId="5" fillId="0" borderId="85"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100"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0" borderId="91"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92" xfId="0" applyFont="1" applyFill="1" applyBorder="1" applyAlignment="1">
      <alignment horizontal="left" vertical="center" wrapText="1"/>
    </xf>
    <xf numFmtId="0" fontId="5" fillId="37" borderId="27" xfId="0" applyFont="1" applyFill="1" applyBorder="1" applyAlignment="1">
      <alignment horizontal="center" vertical="center" wrapText="1"/>
    </xf>
    <xf numFmtId="0" fontId="5" fillId="37" borderId="23" xfId="0" applyFont="1" applyFill="1" applyBorder="1" applyAlignment="1">
      <alignment horizontal="center" vertical="center" wrapText="1"/>
    </xf>
    <xf numFmtId="0" fontId="5" fillId="37" borderId="30" xfId="0" applyFont="1" applyFill="1" applyBorder="1" applyAlignment="1">
      <alignment horizontal="center" vertical="center" wrapText="1"/>
    </xf>
    <xf numFmtId="49" fontId="5" fillId="0" borderId="96" xfId="0" applyNumberFormat="1" applyFont="1" applyFill="1" applyBorder="1" applyAlignment="1">
      <alignment horizontal="center" vertical="center" wrapText="1"/>
    </xf>
    <xf numFmtId="49" fontId="5" fillId="0" borderId="83" xfId="0" applyNumberFormat="1" applyFont="1" applyFill="1" applyBorder="1" applyAlignment="1">
      <alignment horizontal="center" vertical="center" wrapText="1"/>
    </xf>
    <xf numFmtId="49" fontId="5" fillId="35" borderId="84" xfId="0" applyNumberFormat="1" applyFont="1" applyFill="1" applyBorder="1" applyAlignment="1">
      <alignment horizontal="center" vertical="center" wrapText="1"/>
    </xf>
    <xf numFmtId="49" fontId="5" fillId="35" borderId="83" xfId="0" applyNumberFormat="1" applyFont="1" applyFill="1" applyBorder="1" applyAlignment="1">
      <alignment horizontal="center" vertical="center" wrapText="1"/>
    </xf>
    <xf numFmtId="49" fontId="5" fillId="35" borderId="41" xfId="0" applyNumberFormat="1" applyFont="1" applyFill="1" applyBorder="1" applyAlignment="1">
      <alignment horizontal="center" vertical="center" wrapText="1"/>
    </xf>
    <xf numFmtId="49" fontId="5" fillId="35" borderId="49" xfId="0" applyNumberFormat="1" applyFont="1" applyFill="1" applyBorder="1" applyAlignment="1">
      <alignment horizontal="center" vertical="center" wrapText="1"/>
    </xf>
    <xf numFmtId="49" fontId="5" fillId="35" borderId="95" xfId="0" applyNumberFormat="1" applyFont="1" applyFill="1" applyBorder="1" applyAlignment="1">
      <alignment horizontal="center" vertical="center" wrapText="1"/>
    </xf>
    <xf numFmtId="49" fontId="5" fillId="35" borderId="96" xfId="0" applyNumberFormat="1" applyFont="1" applyFill="1" applyBorder="1" applyAlignment="1">
      <alignment horizontal="center" vertical="center" wrapText="1"/>
    </xf>
    <xf numFmtId="49" fontId="5" fillId="0" borderId="100" xfId="0" applyNumberFormat="1" applyFont="1" applyFill="1" applyBorder="1" applyAlignment="1">
      <alignment horizontal="center" vertical="center" wrapText="1"/>
    </xf>
    <xf numFmtId="49" fontId="5" fillId="0" borderId="63" xfId="0" applyNumberFormat="1" applyFont="1" applyFill="1" applyBorder="1" applyAlignment="1">
      <alignment horizontal="center" vertical="center" wrapText="1"/>
    </xf>
    <xf numFmtId="49" fontId="5" fillId="0" borderId="91" xfId="0" applyNumberFormat="1" applyFont="1" applyFill="1" applyBorder="1" applyAlignment="1">
      <alignment horizontal="center" vertical="center" wrapText="1"/>
    </xf>
    <xf numFmtId="49" fontId="5" fillId="0" borderId="37" xfId="0" applyNumberFormat="1" applyFont="1" applyFill="1" applyBorder="1" applyAlignment="1">
      <alignment horizontal="center" vertical="center" wrapText="1"/>
    </xf>
    <xf numFmtId="49" fontId="5" fillId="35" borderId="101" xfId="0" applyNumberFormat="1" applyFont="1" applyFill="1" applyBorder="1" applyAlignment="1">
      <alignment horizontal="center" vertical="center" wrapText="1"/>
    </xf>
    <xf numFmtId="49" fontId="5" fillId="35" borderId="87" xfId="0" applyNumberFormat="1" applyFont="1" applyFill="1" applyBorder="1" applyAlignment="1">
      <alignment horizontal="center" vertical="center" wrapText="1"/>
    </xf>
    <xf numFmtId="49" fontId="5" fillId="35" borderId="88" xfId="0" applyNumberFormat="1" applyFont="1" applyFill="1" applyBorder="1" applyAlignment="1">
      <alignment horizontal="center" vertical="center" wrapText="1"/>
    </xf>
    <xf numFmtId="49" fontId="5" fillId="0" borderId="86" xfId="0" applyNumberFormat="1"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84" xfId="0" applyNumberFormat="1" applyFont="1" applyFill="1" applyBorder="1" applyAlignment="1">
      <alignment horizontal="center" vertical="center" wrapText="1"/>
    </xf>
    <xf numFmtId="0" fontId="5" fillId="0" borderId="83" xfId="0" applyNumberFormat="1" applyFont="1" applyFill="1" applyBorder="1" applyAlignment="1">
      <alignment horizontal="center" vertical="center" wrapText="1"/>
    </xf>
    <xf numFmtId="0" fontId="5" fillId="0" borderId="84" xfId="0" applyFont="1" applyFill="1" applyBorder="1" applyAlignment="1">
      <alignment horizontal="justify" vertical="center" wrapText="1"/>
    </xf>
    <xf numFmtId="0" fontId="5" fillId="0" borderId="99" xfId="0" applyFont="1" applyFill="1" applyBorder="1" applyAlignment="1">
      <alignment horizontal="justify" vertical="center" wrapText="1"/>
    </xf>
    <xf numFmtId="0" fontId="5" fillId="0" borderId="83" xfId="0" applyFont="1" applyFill="1" applyBorder="1" applyAlignment="1">
      <alignment horizontal="justify" vertical="center" wrapText="1"/>
    </xf>
    <xf numFmtId="0" fontId="5" fillId="0" borderId="95" xfId="0" applyFont="1" applyFill="1" applyBorder="1" applyAlignment="1">
      <alignment horizontal="justify" vertical="center" wrapText="1"/>
    </xf>
    <xf numFmtId="0" fontId="5" fillId="0" borderId="97" xfId="0" applyFont="1" applyFill="1" applyBorder="1" applyAlignment="1">
      <alignment horizontal="justify" vertical="center" wrapText="1"/>
    </xf>
    <xf numFmtId="0" fontId="5" fillId="0" borderId="96" xfId="0" applyFont="1" applyFill="1" applyBorder="1" applyAlignment="1">
      <alignment horizontal="justify" vertical="center" wrapText="1"/>
    </xf>
    <xf numFmtId="0" fontId="5" fillId="0" borderId="2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41" xfId="0" applyFont="1" applyFill="1" applyBorder="1" applyAlignment="1">
      <alignment horizontal="justify" vertical="center" wrapText="1"/>
    </xf>
    <xf numFmtId="0" fontId="5" fillId="0" borderId="98" xfId="0" applyFont="1" applyFill="1" applyBorder="1" applyAlignment="1">
      <alignment horizontal="justify" vertical="center" wrapText="1"/>
    </xf>
    <xf numFmtId="0" fontId="5" fillId="0" borderId="49" xfId="0" applyFont="1" applyFill="1" applyBorder="1" applyAlignment="1">
      <alignment horizontal="justify" vertical="center" wrapText="1"/>
    </xf>
    <xf numFmtId="0" fontId="5" fillId="0" borderId="84" xfId="0" applyNumberFormat="1" applyFont="1" applyBorder="1" applyAlignment="1">
      <alignment horizontal="center" vertical="center" wrapText="1"/>
    </xf>
    <xf numFmtId="0" fontId="5" fillId="0" borderId="83" xfId="0" applyNumberFormat="1" applyFont="1" applyBorder="1" applyAlignment="1">
      <alignment horizontal="center" vertical="center" wrapText="1"/>
    </xf>
    <xf numFmtId="0" fontId="5" fillId="37" borderId="76" xfId="0" applyFont="1" applyFill="1" applyBorder="1" applyAlignment="1">
      <alignment horizontal="center" vertical="center" wrapText="1"/>
    </xf>
    <xf numFmtId="0" fontId="5" fillId="37" borderId="93" xfId="0" applyFont="1" applyFill="1" applyBorder="1" applyAlignment="1">
      <alignment horizontal="center" vertical="center" wrapText="1"/>
    </xf>
    <xf numFmtId="0" fontId="5" fillId="37" borderId="77"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5" fillId="0" borderId="93"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5" fillId="0" borderId="76" xfId="0" applyFont="1" applyBorder="1" applyAlignment="1">
      <alignment horizontal="center" vertical="center" wrapText="1"/>
    </xf>
    <xf numFmtId="0" fontId="5" fillId="0" borderId="93"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01" xfId="0" applyFont="1" applyBorder="1" applyAlignment="1">
      <alignment horizontal="center" vertical="center" wrapText="1"/>
    </xf>
    <xf numFmtId="49" fontId="5" fillId="0" borderId="98" xfId="0" applyNumberFormat="1" applyFont="1" applyFill="1" applyBorder="1" applyAlignment="1">
      <alignment horizontal="center" vertical="center" wrapText="1"/>
    </xf>
    <xf numFmtId="0" fontId="5" fillId="0" borderId="84"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41" xfId="0" applyFont="1" applyFill="1" applyBorder="1" applyAlignment="1">
      <alignment horizontal="center" vertical="center" wrapText="1"/>
    </xf>
    <xf numFmtId="0" fontId="5" fillId="0" borderId="49" xfId="0" applyFont="1" applyFill="1" applyBorder="1" applyAlignment="1">
      <alignment horizontal="center" vertical="center" wrapText="1"/>
    </xf>
    <xf numFmtId="49" fontId="16" fillId="0" borderId="0" xfId="0" applyNumberFormat="1" applyFont="1" applyBorder="1" applyAlignment="1">
      <alignment horizontal="justify" vertical="center" wrapText="1"/>
    </xf>
    <xf numFmtId="0" fontId="14" fillId="0" borderId="0" xfId="0" applyFont="1" applyBorder="1" applyAlignment="1">
      <alignment horizontal="right" vertical="center"/>
    </xf>
    <xf numFmtId="0" fontId="5" fillId="0" borderId="83" xfId="0" applyFont="1" applyBorder="1" applyAlignment="1">
      <alignment horizontal="center" vertical="center" wrapText="1"/>
    </xf>
    <xf numFmtId="49" fontId="4" fillId="0" borderId="27" xfId="0" applyNumberFormat="1" applyFont="1" applyBorder="1" applyAlignment="1">
      <alignment horizontal="justify" vertical="center" wrapText="1"/>
    </xf>
    <xf numFmtId="49" fontId="4" fillId="0" borderId="95" xfId="0" applyNumberFormat="1" applyFont="1" applyBorder="1" applyAlignment="1">
      <alignment horizontal="justify" vertical="center" wrapText="1"/>
    </xf>
    <xf numFmtId="49" fontId="4" fillId="0" borderId="33" xfId="0" applyNumberFormat="1" applyFont="1" applyBorder="1" applyAlignment="1">
      <alignment horizontal="justify" vertical="center" wrapText="1"/>
    </xf>
    <xf numFmtId="0" fontId="4" fillId="0" borderId="23" xfId="0" applyFont="1" applyBorder="1" applyAlignment="1">
      <alignment horizontal="center" vertical="center"/>
    </xf>
    <xf numFmtId="0" fontId="4" fillId="0" borderId="98" xfId="0" applyFont="1" applyBorder="1" applyAlignment="1">
      <alignment horizontal="left" vertical="center" wrapText="1"/>
    </xf>
    <xf numFmtId="0" fontId="4" fillId="0" borderId="49" xfId="0" applyFont="1" applyBorder="1" applyAlignment="1">
      <alignment horizontal="left" vertical="center" wrapText="1"/>
    </xf>
    <xf numFmtId="0" fontId="9" fillId="0" borderId="23" xfId="0" applyFont="1" applyBorder="1" applyAlignment="1">
      <alignment horizontal="justify" vertical="center" wrapText="1"/>
    </xf>
    <xf numFmtId="0" fontId="9" fillId="0" borderId="23" xfId="0" applyFont="1" applyBorder="1" applyAlignment="1">
      <alignment horizontal="center" vertical="center" wrapText="1"/>
    </xf>
    <xf numFmtId="0" fontId="4" fillId="0" borderId="30" xfId="0" applyFont="1" applyBorder="1" applyAlignment="1">
      <alignment horizontal="justify" vertical="center" wrapText="1"/>
    </xf>
    <xf numFmtId="0" fontId="4" fillId="0" borderId="31" xfId="0" applyFont="1" applyBorder="1" applyAlignment="1">
      <alignment horizontal="justify" vertical="center" wrapText="1"/>
    </xf>
    <xf numFmtId="0" fontId="9" fillId="0" borderId="41" xfId="0" applyFont="1" applyBorder="1" applyAlignment="1">
      <alignment horizontal="center" vertical="center" wrapText="1"/>
    </xf>
    <xf numFmtId="0" fontId="9" fillId="0" borderId="98" xfId="0" applyFont="1" applyBorder="1" applyAlignment="1">
      <alignment horizontal="center" vertical="center" wrapText="1"/>
    </xf>
    <xf numFmtId="0" fontId="9" fillId="0" borderId="49" xfId="0"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49" fontId="9" fillId="33" borderId="12" xfId="0" applyNumberFormat="1" applyFont="1" applyFill="1" applyBorder="1" applyAlignment="1">
      <alignment horizontal="center" vertical="center" wrapText="1"/>
    </xf>
    <xf numFmtId="49" fontId="9" fillId="33" borderId="29" xfId="0" applyNumberFormat="1" applyFont="1" applyFill="1" applyBorder="1" applyAlignment="1">
      <alignment horizontal="center" vertical="center" wrapText="1"/>
    </xf>
    <xf numFmtId="0" fontId="5" fillId="0" borderId="82" xfId="0" applyFont="1" applyBorder="1" applyAlignment="1">
      <alignment vertical="center" wrapText="1"/>
    </xf>
    <xf numFmtId="0" fontId="5" fillId="0" borderId="54" xfId="0" applyFont="1" applyBorder="1" applyAlignment="1">
      <alignment vertical="center" wrapText="1"/>
    </xf>
    <xf numFmtId="0" fontId="5" fillId="0" borderId="55" xfId="0" applyFont="1" applyBorder="1" applyAlignment="1">
      <alignment vertical="center" wrapText="1"/>
    </xf>
    <xf numFmtId="0" fontId="5" fillId="0" borderId="0" xfId="0" applyFont="1" applyBorder="1" applyAlignment="1">
      <alignment horizontal="left" vertical="center" wrapText="1"/>
    </xf>
    <xf numFmtId="0" fontId="5" fillId="0" borderId="57" xfId="0" applyFont="1" applyBorder="1" applyAlignment="1">
      <alignment horizontal="left" vertical="center" wrapText="1"/>
    </xf>
    <xf numFmtId="0" fontId="5" fillId="0" borderId="58"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102" xfId="0" applyFont="1" applyBorder="1" applyAlignment="1">
      <alignment vertical="top" wrapText="1"/>
    </xf>
    <xf numFmtId="0" fontId="5" fillId="0" borderId="103" xfId="0" applyFont="1" applyBorder="1" applyAlignment="1">
      <alignment vertical="top" wrapText="1"/>
    </xf>
    <xf numFmtId="0" fontId="5" fillId="0" borderId="104" xfId="0" applyFont="1" applyBorder="1" applyAlignment="1">
      <alignment vertical="top" wrapText="1"/>
    </xf>
    <xf numFmtId="0" fontId="5" fillId="0" borderId="105" xfId="0" applyFont="1" applyBorder="1" applyAlignment="1">
      <alignment horizontal="left" vertical="center" wrapText="1"/>
    </xf>
    <xf numFmtId="0" fontId="5" fillId="0" borderId="106" xfId="0" applyFont="1" applyBorder="1" applyAlignment="1">
      <alignment horizontal="left" vertical="center" wrapText="1"/>
    </xf>
    <xf numFmtId="0" fontId="2" fillId="0" borderId="0" xfId="0" applyFont="1" applyBorder="1" applyAlignment="1">
      <alignment horizontal="left"/>
    </xf>
    <xf numFmtId="0" fontId="2" fillId="0" borderId="0" xfId="0" applyFont="1" applyBorder="1" applyAlignment="1">
      <alignment horizontal="right" vertical="center" wrapText="1"/>
    </xf>
    <xf numFmtId="0" fontId="5" fillId="0" borderId="72"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49" fontId="4" fillId="0" borderId="109" xfId="0" applyNumberFormat="1" applyFont="1" applyBorder="1" applyAlignment="1">
      <alignment horizontal="center" vertical="center" wrapText="1"/>
    </xf>
    <xf numFmtId="49" fontId="4" fillId="0" borderId="39" xfId="0" applyNumberFormat="1" applyFont="1" applyBorder="1" applyAlignment="1">
      <alignment horizontal="center" vertical="center" wrapText="1"/>
    </xf>
    <xf numFmtId="49" fontId="9" fillId="33" borderId="109" xfId="0" applyNumberFormat="1" applyFont="1" applyFill="1" applyBorder="1" applyAlignment="1">
      <alignment horizontal="center" vertical="center" wrapText="1"/>
    </xf>
    <xf numFmtId="49" fontId="9" fillId="33" borderId="39" xfId="0" applyNumberFormat="1" applyFont="1" applyFill="1" applyBorder="1" applyAlignment="1">
      <alignment horizontal="center" vertical="center" wrapText="1"/>
    </xf>
    <xf numFmtId="0" fontId="5" fillId="0" borderId="110" xfId="0" applyFont="1" applyBorder="1" applyAlignment="1">
      <alignment horizontal="left" vertical="center" wrapText="1"/>
    </xf>
    <xf numFmtId="0" fontId="5" fillId="0" borderId="111" xfId="0" applyFont="1" applyBorder="1" applyAlignment="1">
      <alignment horizontal="left" vertical="center" wrapText="1"/>
    </xf>
    <xf numFmtId="0" fontId="5" fillId="0" borderId="112" xfId="0" applyFont="1" applyBorder="1" applyAlignment="1">
      <alignment horizontal="left" vertical="center" wrapText="1"/>
    </xf>
    <xf numFmtId="0" fontId="5" fillId="0" borderId="0" xfId="0" applyFont="1" applyBorder="1" applyAlignment="1">
      <alignment vertical="center" wrapText="1"/>
    </xf>
    <xf numFmtId="0" fontId="5" fillId="0" borderId="57" xfId="0" applyFont="1" applyBorder="1" applyAlignment="1">
      <alignment vertical="center" wrapText="1"/>
    </xf>
    <xf numFmtId="0" fontId="4" fillId="0" borderId="40" xfId="0" applyFont="1" applyBorder="1" applyAlignment="1">
      <alignment horizontal="center" vertical="center" wrapText="1"/>
    </xf>
    <xf numFmtId="0" fontId="0" fillId="0" borderId="22" xfId="0"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113" xfId="0" applyNumberFormat="1" applyFont="1" applyBorder="1" applyAlignment="1">
      <alignment horizontal="center" vertical="center" wrapText="1"/>
    </xf>
    <xf numFmtId="49" fontId="9" fillId="33" borderId="32" xfId="0" applyNumberFormat="1" applyFont="1" applyFill="1" applyBorder="1" applyAlignment="1">
      <alignment horizontal="center" vertical="center" wrapText="1"/>
    </xf>
    <xf numFmtId="49" fontId="9" fillId="33" borderId="113" xfId="0" applyNumberFormat="1" applyFont="1" applyFill="1" applyBorder="1" applyAlignment="1">
      <alignment horizontal="center" vertical="center" wrapText="1"/>
    </xf>
    <xf numFmtId="0" fontId="4" fillId="0" borderId="40"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4" fillId="0" borderId="78" xfId="0" applyFont="1" applyBorder="1" applyAlignment="1">
      <alignment horizontal="center" vertical="center" wrapText="1"/>
    </xf>
    <xf numFmtId="0" fontId="4" fillId="0" borderId="79" xfId="0" applyFont="1" applyBorder="1" applyAlignment="1">
      <alignment horizontal="center" vertical="center" wrapText="1"/>
    </xf>
    <xf numFmtId="0" fontId="0" fillId="0" borderId="114" xfId="0" applyBorder="1" applyAlignment="1">
      <alignment horizontal="center" vertical="center" wrapText="1"/>
    </xf>
    <xf numFmtId="0" fontId="5" fillId="0" borderId="115" xfId="0" applyFont="1" applyBorder="1" applyAlignment="1">
      <alignment horizontal="center" vertical="center" wrapText="1"/>
    </xf>
    <xf numFmtId="0" fontId="0" fillId="0" borderId="116" xfId="0" applyBorder="1" applyAlignment="1">
      <alignment horizontal="center" vertical="center" wrapText="1"/>
    </xf>
    <xf numFmtId="0" fontId="0" fillId="0" borderId="117" xfId="0" applyBorder="1" applyAlignment="1">
      <alignment horizontal="center" vertical="center" wrapText="1"/>
    </xf>
    <xf numFmtId="0" fontId="0" fillId="0" borderId="118" xfId="0" applyBorder="1" applyAlignment="1">
      <alignment horizontal="center" vertical="center" wrapText="1"/>
    </xf>
    <xf numFmtId="0" fontId="4" fillId="0" borderId="119"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101" xfId="0" applyFont="1" applyBorder="1" applyAlignment="1">
      <alignment horizontal="center" vertical="center" wrapText="1"/>
    </xf>
    <xf numFmtId="0" fontId="5" fillId="0" borderId="120" xfId="0" applyFont="1" applyBorder="1" applyAlignment="1">
      <alignment horizontal="center" vertical="center" wrapText="1"/>
    </xf>
    <xf numFmtId="0" fontId="0" fillId="0" borderId="121" xfId="0" applyBorder="1" applyAlignment="1">
      <alignment horizontal="center" vertical="center" wrapText="1"/>
    </xf>
    <xf numFmtId="0" fontId="0" fillId="0" borderId="122" xfId="0" applyBorder="1" applyAlignment="1">
      <alignment horizontal="center" vertical="center" wrapText="1"/>
    </xf>
    <xf numFmtId="0" fontId="5" fillId="0" borderId="123" xfId="0" applyFont="1" applyBorder="1" applyAlignment="1">
      <alignment horizontal="center" vertical="center" wrapText="1"/>
    </xf>
    <xf numFmtId="0" fontId="0" fillId="0" borderId="124" xfId="0"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Fill="1" applyBorder="1" applyAlignment="1">
      <alignment horizontal="center" vertical="center" wrapText="1"/>
    </xf>
    <xf numFmtId="0" fontId="5" fillId="0" borderId="3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78" xfId="0" applyNumberFormat="1" applyFont="1" applyBorder="1" applyAlignment="1">
      <alignment horizontal="center" vertical="center" wrapText="1"/>
    </xf>
    <xf numFmtId="0" fontId="5" fillId="0" borderId="79" xfId="0" applyNumberFormat="1" applyFont="1" applyBorder="1" applyAlignment="1">
      <alignment horizontal="center" vertical="center" wrapText="1"/>
    </xf>
    <xf numFmtId="0" fontId="5" fillId="0" borderId="80" xfId="0" applyNumberFormat="1" applyFont="1" applyBorder="1" applyAlignment="1">
      <alignment horizontal="center" vertical="center" wrapText="1"/>
    </xf>
    <xf numFmtId="0" fontId="5" fillId="0" borderId="63" xfId="0" applyFont="1" applyFill="1" applyBorder="1" applyAlignment="1">
      <alignment horizontal="left" vertical="center" wrapText="1"/>
    </xf>
    <xf numFmtId="49" fontId="5" fillId="0" borderId="125" xfId="0" applyNumberFormat="1" applyFont="1" applyBorder="1" applyAlignment="1">
      <alignment horizontal="center" vertical="center" wrapText="1"/>
    </xf>
    <xf numFmtId="49" fontId="5" fillId="0" borderId="79" xfId="0" applyNumberFormat="1" applyFont="1" applyBorder="1" applyAlignment="1">
      <alignment horizontal="center" vertical="center" wrapText="1"/>
    </xf>
    <xf numFmtId="49" fontId="5" fillId="0" borderId="80" xfId="0" applyNumberFormat="1" applyFont="1" applyBorder="1" applyAlignment="1">
      <alignment horizontal="center" vertical="center" wrapText="1"/>
    </xf>
    <xf numFmtId="49" fontId="5" fillId="0" borderId="51" xfId="0" applyNumberFormat="1" applyFont="1" applyBorder="1" applyAlignment="1">
      <alignment horizontal="center" vertical="center" wrapText="1"/>
    </xf>
    <xf numFmtId="49" fontId="5" fillId="0" borderId="76" xfId="0" applyNumberFormat="1" applyFont="1" applyBorder="1" applyAlignment="1">
      <alignment horizontal="center" vertical="center" wrapText="1"/>
    </xf>
    <xf numFmtId="0" fontId="5" fillId="0" borderId="66" xfId="0" applyFont="1" applyFill="1" applyBorder="1" applyAlignment="1">
      <alignment horizontal="left" vertical="center" wrapText="1"/>
    </xf>
    <xf numFmtId="49" fontId="5" fillId="0" borderId="23" xfId="0" applyNumberFormat="1" applyFont="1" applyBorder="1" applyAlignment="1">
      <alignment horizontal="center" vertical="center" wrapText="1"/>
    </xf>
    <xf numFmtId="0" fontId="4" fillId="0" borderId="23" xfId="0" applyFont="1" applyBorder="1" applyAlignment="1">
      <alignment horizontal="center" vertical="center" wrapText="1"/>
    </xf>
    <xf numFmtId="0" fontId="4" fillId="0" borderId="23" xfId="0" applyNumberFormat="1" applyFont="1" applyBorder="1" applyAlignment="1">
      <alignment horizontal="center" vertical="center"/>
    </xf>
    <xf numFmtId="49"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right" vertical="center" indent="1"/>
    </xf>
    <xf numFmtId="0" fontId="2" fillId="0" borderId="0" xfId="58" applyNumberFormat="1" applyFont="1" applyBorder="1" applyAlignment="1">
      <alignment horizontal="right" vertical="center" indent="1"/>
    </xf>
    <xf numFmtId="49" fontId="5" fillId="0" borderId="78" xfId="0" applyNumberFormat="1" applyFont="1" applyBorder="1" applyAlignment="1">
      <alignment horizontal="center" vertical="center" wrapText="1"/>
    </xf>
    <xf numFmtId="49" fontId="5" fillId="0" borderId="89" xfId="0" applyNumberFormat="1" applyFont="1" applyBorder="1" applyAlignment="1">
      <alignment horizontal="center" vertical="center" wrapText="1"/>
    </xf>
    <xf numFmtId="49" fontId="5" fillId="0" borderId="90" xfId="0" applyNumberFormat="1" applyFont="1" applyBorder="1" applyAlignment="1">
      <alignment horizontal="center" vertical="center" wrapText="1"/>
    </xf>
    <xf numFmtId="49" fontId="5" fillId="0" borderId="85" xfId="0" applyNumberFormat="1" applyFont="1" applyBorder="1" applyAlignment="1">
      <alignment horizontal="center" vertical="center" wrapText="1"/>
    </xf>
    <xf numFmtId="49" fontId="5" fillId="0" borderId="46" xfId="0" applyNumberFormat="1" applyFont="1" applyBorder="1" applyAlignment="1">
      <alignment horizontal="center" vertical="center" wrapText="1"/>
    </xf>
    <xf numFmtId="49" fontId="5" fillId="0" borderId="95" xfId="58" applyNumberFormat="1" applyFont="1" applyBorder="1" applyAlignment="1">
      <alignment horizontal="center" vertical="center"/>
    </xf>
    <xf numFmtId="49" fontId="5" fillId="0" borderId="97" xfId="58" applyNumberFormat="1" applyFont="1" applyBorder="1" applyAlignment="1">
      <alignment horizontal="center" vertical="center"/>
    </xf>
    <xf numFmtId="49" fontId="5" fillId="0" borderId="101" xfId="58" applyNumberFormat="1" applyFont="1" applyBorder="1" applyAlignment="1">
      <alignment horizontal="center" vertical="center"/>
    </xf>
    <xf numFmtId="0" fontId="4" fillId="0" borderId="23" xfId="0" applyFont="1" applyBorder="1" applyAlignment="1">
      <alignment horizontal="center" vertical="center" wrapText="1"/>
    </xf>
    <xf numFmtId="0" fontId="4" fillId="0" borderId="28" xfId="0" applyFont="1" applyBorder="1" applyAlignment="1">
      <alignment horizontal="center" vertical="center" wrapText="1"/>
    </xf>
    <xf numFmtId="49" fontId="5" fillId="0" borderId="30" xfId="0" applyNumberFormat="1" applyFont="1" applyBorder="1" applyAlignment="1">
      <alignment horizontal="center" vertical="center" wrapText="1"/>
    </xf>
    <xf numFmtId="0" fontId="4" fillId="0" borderId="30" xfId="0" applyFont="1" applyBorder="1" applyAlignment="1">
      <alignment horizontal="center" vertical="center" wrapText="1"/>
    </xf>
    <xf numFmtId="49" fontId="5" fillId="0" borderId="34" xfId="0" applyNumberFormat="1" applyFont="1" applyBorder="1" applyAlignment="1">
      <alignment horizontal="left" vertical="center" wrapText="1"/>
    </xf>
    <xf numFmtId="49" fontId="5" fillId="0" borderId="94"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57" xfId="0" applyNumberFormat="1" applyFont="1" applyBorder="1" applyAlignment="1">
      <alignment horizontal="left" vertical="center" wrapText="1"/>
    </xf>
    <xf numFmtId="0" fontId="4" fillId="0" borderId="42" xfId="0" applyNumberFormat="1" applyFont="1" applyBorder="1" applyAlignment="1">
      <alignment horizontal="center" vertical="center"/>
    </xf>
    <xf numFmtId="49" fontId="5" fillId="0" borderId="28" xfId="0" applyNumberFormat="1" applyFont="1" applyBorder="1" applyAlignment="1">
      <alignment horizontal="center" vertical="center" wrapText="1"/>
    </xf>
    <xf numFmtId="0" fontId="4" fillId="36" borderId="2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26" xfId="0" applyFont="1" applyBorder="1" applyAlignment="1">
      <alignment horizontal="center" vertical="center" wrapText="1"/>
    </xf>
    <xf numFmtId="0" fontId="4" fillId="0" borderId="44" xfId="0" applyFont="1" applyBorder="1" applyAlignment="1">
      <alignment horizontal="center" vertical="center" wrapText="1"/>
    </xf>
    <xf numFmtId="0" fontId="0" fillId="0" borderId="44" xfId="0" applyBorder="1" applyAlignment="1">
      <alignment horizontal="center" vertical="center" wrapText="1"/>
    </xf>
    <xf numFmtId="0" fontId="0" fillId="0" borderId="42" xfId="0" applyBorder="1" applyAlignment="1">
      <alignment horizontal="center" vertical="center" wrapText="1"/>
    </xf>
    <xf numFmtId="0" fontId="4" fillId="0" borderId="47" xfId="0" applyFont="1" applyBorder="1" applyAlignment="1">
      <alignment horizontal="center" vertical="center" wrapText="1"/>
    </xf>
    <xf numFmtId="49" fontId="4" fillId="0" borderId="47" xfId="0" applyNumberFormat="1" applyFont="1" applyBorder="1" applyAlignment="1">
      <alignment horizontal="center" vertical="center" wrapText="1"/>
    </xf>
    <xf numFmtId="49" fontId="4" fillId="0" borderId="44" xfId="0" applyNumberFormat="1" applyFont="1" applyBorder="1" applyAlignment="1">
      <alignment horizontal="center" vertical="center" wrapText="1"/>
    </xf>
    <xf numFmtId="16" fontId="4" fillId="35" borderId="48" xfId="0" applyNumberFormat="1" applyFont="1" applyFill="1" applyBorder="1" applyAlignment="1">
      <alignment horizontal="center" vertical="center" wrapText="1"/>
    </xf>
    <xf numFmtId="16" fontId="4" fillId="35" borderId="45" xfId="0" applyNumberFormat="1" applyFont="1" applyFill="1" applyBorder="1" applyAlignment="1">
      <alignment horizontal="center" vertical="center" wrapText="1"/>
    </xf>
    <xf numFmtId="16" fontId="4" fillId="35" borderId="46" xfId="0" applyNumberFormat="1" applyFont="1" applyFill="1" applyBorder="1" applyAlignment="1">
      <alignment horizontal="center" vertical="center" wrapText="1"/>
    </xf>
    <xf numFmtId="0" fontId="14" fillId="0" borderId="0" xfId="0" applyFont="1" applyBorder="1" applyAlignment="1">
      <alignment horizontal="left" vertical="center" wrapText="1"/>
    </xf>
    <xf numFmtId="49" fontId="4" fillId="0" borderId="23" xfId="0" applyNumberFormat="1" applyFont="1" applyBorder="1" applyAlignment="1">
      <alignment horizontal="center" vertical="center" wrapText="1"/>
    </xf>
    <xf numFmtId="0" fontId="14" fillId="0" borderId="0" xfId="0" applyFont="1" applyAlignment="1">
      <alignment horizontal="left" vertical="center" wrapText="1"/>
    </xf>
    <xf numFmtId="49" fontId="0" fillId="0" borderId="93" xfId="0" applyNumberFormat="1" applyFont="1" applyBorder="1" applyAlignment="1">
      <alignment horizontal="center" vertical="center" wrapText="1"/>
    </xf>
    <xf numFmtId="49" fontId="0" fillId="0" borderId="77" xfId="0" applyNumberFormat="1" applyFont="1" applyBorder="1" applyAlignment="1">
      <alignment horizontal="center" vertical="center" wrapText="1"/>
    </xf>
    <xf numFmtId="0" fontId="4" fillId="35" borderId="23" xfId="0" applyFont="1" applyFill="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5" fillId="0" borderId="2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3" xfId="0" applyFont="1" applyBorder="1" applyAlignment="1">
      <alignment horizontal="center" vertical="center" wrapText="1"/>
    </xf>
    <xf numFmtId="0" fontId="4" fillId="36" borderId="42" xfId="0" applyFont="1" applyFill="1" applyBorder="1" applyAlignment="1">
      <alignment horizontal="center" vertical="center" wrapText="1"/>
    </xf>
    <xf numFmtId="0" fontId="4" fillId="38" borderId="41" xfId="0" applyFont="1" applyFill="1" applyBorder="1" applyAlignment="1">
      <alignment horizontal="center" vertical="center" wrapText="1"/>
    </xf>
    <xf numFmtId="0" fontId="0" fillId="0" borderId="49" xfId="0" applyBorder="1" applyAlignment="1">
      <alignment horizontal="center" vertical="center" wrapText="1"/>
    </xf>
    <xf numFmtId="0" fontId="9" fillId="0" borderId="41" xfId="0" applyFont="1" applyBorder="1" applyAlignment="1">
      <alignment horizontal="justify" vertical="center" wrapText="1"/>
    </xf>
    <xf numFmtId="0" fontId="9" fillId="0" borderId="98" xfId="0" applyFont="1" applyBorder="1" applyAlignment="1">
      <alignment horizontal="justify" vertical="center" wrapText="1"/>
    </xf>
    <xf numFmtId="0" fontId="9" fillId="0" borderId="49" xfId="0" applyFont="1" applyBorder="1" applyAlignment="1">
      <alignment horizontal="justify" vertical="center" wrapText="1"/>
    </xf>
    <xf numFmtId="0" fontId="4" fillId="0" borderId="23" xfId="0" applyFont="1" applyBorder="1" applyAlignment="1">
      <alignment horizontal="center" vertical="center" wrapText="1"/>
    </xf>
    <xf numFmtId="49" fontId="4" fillId="0" borderId="28" xfId="0" applyNumberFormat="1" applyFont="1" applyBorder="1" applyAlignment="1">
      <alignment horizontal="center" vertical="center" wrapText="1"/>
    </xf>
    <xf numFmtId="0" fontId="4" fillId="0" borderId="30" xfId="0" applyFont="1" applyBorder="1" applyAlignment="1">
      <alignment horizontal="justify" vertical="center" wrapText="1"/>
    </xf>
    <xf numFmtId="0" fontId="4" fillId="0" borderId="31" xfId="0" applyFont="1" applyBorder="1" applyAlignment="1">
      <alignment horizontal="justify" vertical="center" wrapText="1"/>
    </xf>
    <xf numFmtId="49" fontId="4" fillId="0" borderId="23" xfId="0" applyNumberFormat="1" applyFont="1" applyBorder="1" applyAlignment="1">
      <alignment horizontal="justify" vertical="center" wrapText="1"/>
    </xf>
    <xf numFmtId="0" fontId="4" fillId="0" borderId="23" xfId="0" applyNumberFormat="1" applyFont="1" applyBorder="1" applyAlignment="1">
      <alignment horizontal="justify" vertical="center" wrapText="1"/>
    </xf>
    <xf numFmtId="0" fontId="4" fillId="0" borderId="28" xfId="0" applyNumberFormat="1" applyFont="1" applyBorder="1" applyAlignment="1">
      <alignment horizontal="justify" vertical="center" wrapText="1"/>
    </xf>
    <xf numFmtId="0" fontId="9" fillId="0" borderId="87" xfId="0" applyFont="1" applyBorder="1" applyAlignment="1">
      <alignment horizontal="justify" vertical="center" wrapText="1"/>
    </xf>
    <xf numFmtId="2" fontId="0" fillId="0" borderId="114" xfId="0" applyNumberFormat="1" applyFont="1" applyBorder="1" applyAlignment="1">
      <alignment horizontal="center" vertical="center" wrapText="1"/>
    </xf>
    <xf numFmtId="2" fontId="0" fillId="0" borderId="93" xfId="0" applyNumberFormat="1" applyFont="1" applyBorder="1" applyAlignment="1">
      <alignment horizontal="center" vertical="center" wrapText="1"/>
    </xf>
    <xf numFmtId="2" fontId="0" fillId="0" borderId="127" xfId="0" applyNumberFormat="1" applyFont="1" applyBorder="1" applyAlignment="1">
      <alignment horizontal="center" vertical="center" wrapText="1"/>
    </xf>
    <xf numFmtId="0" fontId="51" fillId="36" borderId="23" xfId="0" applyFont="1" applyFill="1" applyBorder="1" applyAlignment="1">
      <alignment horizontal="center" vertical="center" wrapText="1"/>
    </xf>
    <xf numFmtId="0" fontId="4" fillId="35" borderId="47" xfId="0" applyFont="1" applyFill="1" applyBorder="1" applyAlignment="1">
      <alignment horizontal="center" vertical="center" wrapText="1"/>
    </xf>
    <xf numFmtId="0" fontId="4" fillId="35" borderId="44" xfId="0" applyFont="1" applyFill="1" applyBorder="1" applyAlignment="1">
      <alignment horizontal="center" vertical="center" wrapText="1"/>
    </xf>
    <xf numFmtId="0" fontId="4" fillId="35" borderId="42" xfId="0" applyFont="1" applyFill="1" applyBorder="1" applyAlignment="1">
      <alignment horizontal="center" vertical="center" wrapText="1"/>
    </xf>
    <xf numFmtId="0" fontId="17" fillId="0" borderId="0" xfId="0" applyFont="1" applyBorder="1" applyAlignment="1">
      <alignment horizontal="left" wrapText="1"/>
    </xf>
    <xf numFmtId="0" fontId="17" fillId="0" borderId="36" xfId="0" applyFont="1" applyBorder="1" applyAlignment="1">
      <alignment horizontal="righ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24"/>
  <sheetViews>
    <sheetView view="pageBreakPreview" zoomScaleSheetLayoutView="100" zoomScalePageLayoutView="0" workbookViewId="0" topLeftCell="A1">
      <selection activeCell="F1" sqref="F1"/>
    </sheetView>
  </sheetViews>
  <sheetFormatPr defaultColWidth="8.75" defaultRowHeight="18"/>
  <cols>
    <col min="1" max="1" width="20.75" style="1" customWidth="1"/>
    <col min="2" max="2" width="19.75" style="1" customWidth="1"/>
    <col min="3" max="3" width="10.75" style="1" customWidth="1"/>
    <col min="4" max="4" width="0" style="1" hidden="1" customWidth="1"/>
    <col min="5" max="5" width="57.25" style="1" customWidth="1"/>
    <col min="6" max="16384" width="8.75" style="1" customWidth="1"/>
  </cols>
  <sheetData>
    <row r="1" ht="19.5" customHeight="1">
      <c r="E1" s="2" t="s">
        <v>86</v>
      </c>
    </row>
    <row r="2" ht="18" customHeight="1">
      <c r="E2" s="2" t="s">
        <v>87</v>
      </c>
    </row>
    <row r="3" ht="19.5" customHeight="1">
      <c r="E3" s="2" t="s">
        <v>102</v>
      </c>
    </row>
    <row r="4" spans="1:5" ht="27.75" customHeight="1">
      <c r="A4" s="142" t="s">
        <v>88</v>
      </c>
      <c r="B4" s="142"/>
      <c r="C4" s="142"/>
      <c r="D4" s="142"/>
      <c r="E4" s="142"/>
    </row>
    <row r="5" spans="1:5" ht="12" customHeight="1">
      <c r="A5" s="143"/>
      <c r="B5" s="143"/>
      <c r="C5" s="143"/>
      <c r="D5" s="143"/>
      <c r="E5" s="143"/>
    </row>
    <row r="6" spans="1:5" ht="39.75" customHeight="1">
      <c r="A6" s="144" t="s">
        <v>77</v>
      </c>
      <c r="B6" s="144"/>
      <c r="C6" s="144"/>
      <c r="D6" s="144"/>
      <c r="E6" s="144"/>
    </row>
    <row r="7" spans="1:5" ht="19.5" thickBot="1">
      <c r="A7" s="145" t="s">
        <v>61</v>
      </c>
      <c r="B7" s="145"/>
      <c r="C7" s="145"/>
      <c r="D7" s="145"/>
      <c r="E7" s="145"/>
    </row>
    <row r="8" spans="1:5" ht="15.75" customHeight="1" thickBot="1">
      <c r="A8" s="146" t="s">
        <v>0</v>
      </c>
      <c r="B8" s="148" t="s">
        <v>1</v>
      </c>
      <c r="C8" s="148" t="s">
        <v>89</v>
      </c>
      <c r="D8" s="20"/>
      <c r="E8" s="150" t="s">
        <v>75</v>
      </c>
    </row>
    <row r="9" spans="1:5" ht="15.75" customHeight="1" thickBot="1">
      <c r="A9" s="147"/>
      <c r="B9" s="149"/>
      <c r="C9" s="149"/>
      <c r="D9" s="3"/>
      <c r="E9" s="151"/>
    </row>
    <row r="10" spans="1:5" ht="16.5" customHeight="1" thickBot="1">
      <c r="A10" s="16">
        <v>1</v>
      </c>
      <c r="B10" s="17">
        <v>2</v>
      </c>
      <c r="C10" s="17" t="s">
        <v>2</v>
      </c>
      <c r="D10" s="18"/>
      <c r="E10" s="19">
        <v>4</v>
      </c>
    </row>
    <row r="11" spans="1:5" ht="127.5" customHeight="1" thickBot="1">
      <c r="A11" s="155" t="s">
        <v>3</v>
      </c>
      <c r="B11" s="157" t="s">
        <v>56</v>
      </c>
      <c r="C11" s="55" t="s">
        <v>4</v>
      </c>
      <c r="D11" s="56"/>
      <c r="E11" s="57" t="s">
        <v>54</v>
      </c>
    </row>
    <row r="12" spans="1:5" ht="163.5" customHeight="1" thickBot="1">
      <c r="A12" s="156"/>
      <c r="B12" s="158"/>
      <c r="C12" s="46" t="s">
        <v>5</v>
      </c>
      <c r="D12" s="58"/>
      <c r="E12" s="59" t="s">
        <v>6</v>
      </c>
    </row>
    <row r="13" spans="1:5" ht="55.5" customHeight="1">
      <c r="A13" s="152" t="s">
        <v>7</v>
      </c>
      <c r="B13" s="128" t="s">
        <v>63</v>
      </c>
      <c r="C13" s="129"/>
      <c r="D13" s="129"/>
      <c r="E13" s="130"/>
    </row>
    <row r="14" spans="1:5" ht="66" customHeight="1">
      <c r="A14" s="153"/>
      <c r="B14" s="139" t="s">
        <v>90</v>
      </c>
      <c r="C14" s="140"/>
      <c r="D14" s="140"/>
      <c r="E14" s="141"/>
    </row>
    <row r="15" spans="1:5" ht="34.5" customHeight="1">
      <c r="A15" s="153"/>
      <c r="B15" s="139" t="s">
        <v>64</v>
      </c>
      <c r="C15" s="140"/>
      <c r="D15" s="140"/>
      <c r="E15" s="141"/>
    </row>
    <row r="16" spans="1:5" ht="32.25" customHeight="1">
      <c r="A16" s="153"/>
      <c r="B16" s="139" t="s">
        <v>65</v>
      </c>
      <c r="C16" s="140"/>
      <c r="D16" s="140"/>
      <c r="E16" s="141"/>
    </row>
    <row r="17" spans="1:5" ht="53.25" customHeight="1">
      <c r="A17" s="153"/>
      <c r="B17" s="137" t="s">
        <v>66</v>
      </c>
      <c r="C17" s="137"/>
      <c r="D17" s="137"/>
      <c r="E17" s="138"/>
    </row>
    <row r="18" spans="1:5" ht="54" customHeight="1">
      <c r="A18" s="153"/>
      <c r="B18" s="122" t="s">
        <v>91</v>
      </c>
      <c r="C18" s="123"/>
      <c r="D18" s="123"/>
      <c r="E18" s="124"/>
    </row>
    <row r="19" spans="1:5" ht="35.25" customHeight="1">
      <c r="A19" s="154"/>
      <c r="B19" s="134" t="s">
        <v>67</v>
      </c>
      <c r="C19" s="135"/>
      <c r="D19" s="135"/>
      <c r="E19" s="136"/>
    </row>
    <row r="20" spans="1:5" ht="33.75" customHeight="1">
      <c r="A20" s="62"/>
      <c r="B20" s="131" t="s">
        <v>68</v>
      </c>
      <c r="C20" s="132"/>
      <c r="D20" s="132"/>
      <c r="E20" s="133"/>
    </row>
    <row r="21" spans="1:5" ht="50.25" customHeight="1">
      <c r="A21" s="22"/>
      <c r="B21" s="122" t="s">
        <v>74</v>
      </c>
      <c r="C21" s="123"/>
      <c r="D21" s="123"/>
      <c r="E21" s="124"/>
    </row>
    <row r="22" spans="1:5" ht="16.5" customHeight="1">
      <c r="A22" s="22"/>
      <c r="B22" s="120" t="s">
        <v>92</v>
      </c>
      <c r="C22" s="120"/>
      <c r="D22" s="120"/>
      <c r="E22" s="121"/>
    </row>
    <row r="23" spans="1:5" ht="37.5" customHeight="1">
      <c r="A23" s="22"/>
      <c r="B23" s="122" t="s">
        <v>93</v>
      </c>
      <c r="C23" s="123"/>
      <c r="D23" s="123"/>
      <c r="E23" s="124"/>
    </row>
    <row r="24" spans="1:5" ht="37.5" customHeight="1" thickBot="1">
      <c r="A24" s="23"/>
      <c r="B24" s="125" t="s">
        <v>94</v>
      </c>
      <c r="C24" s="126"/>
      <c r="D24" s="126"/>
      <c r="E24" s="127"/>
    </row>
  </sheetData>
  <sheetProtection selectLockedCells="1" selectUnlockedCells="1"/>
  <mergeCells count="23">
    <mergeCell ref="A13:A19"/>
    <mergeCell ref="B16:E16"/>
    <mergeCell ref="A11:A12"/>
    <mergeCell ref="B11:B12"/>
    <mergeCell ref="B18:E18"/>
    <mergeCell ref="B15:E15"/>
    <mergeCell ref="A4:E4"/>
    <mergeCell ref="A5:E5"/>
    <mergeCell ref="A6:E6"/>
    <mergeCell ref="A7:E7"/>
    <mergeCell ref="A8:A9"/>
    <mergeCell ref="B8:B9"/>
    <mergeCell ref="C8:C9"/>
    <mergeCell ref="E8:E9"/>
    <mergeCell ref="B22:E22"/>
    <mergeCell ref="B23:E23"/>
    <mergeCell ref="B24:E24"/>
    <mergeCell ref="B13:E13"/>
    <mergeCell ref="B20:E20"/>
    <mergeCell ref="B21:E21"/>
    <mergeCell ref="B19:E19"/>
    <mergeCell ref="B17:E17"/>
    <mergeCell ref="B14:E14"/>
  </mergeCells>
  <printOptions horizontalCentered="1"/>
  <pageMargins left="0.3937007874015748" right="0.3937007874015748" top="0.7874015748031497" bottom="0.5118110236220472" header="0.5118110236220472" footer="0.5118110236220472"/>
  <pageSetup firstPageNumber="29" useFirstPageNumber="1" horizontalDpi="600" verticalDpi="600" orientation="landscape" paperSize="9" r:id="rId1"/>
  <headerFooter scaleWithDoc="0" alignWithMargins="0">
    <oddHeader>&amp;C&amp;P</oddHeader>
  </headerFooter>
  <rowBreaks count="2" manualBreakCount="2">
    <brk id="12" max="255" man="1"/>
    <brk id="19" max="255" man="1"/>
  </rowBreaks>
  <ignoredErrors>
    <ignoredError sqref="C10" numberStoredAsText="1"/>
  </ignoredErrors>
</worksheet>
</file>

<file path=xl/worksheets/sheet2.xml><?xml version="1.0" encoding="utf-8"?>
<worksheet xmlns="http://schemas.openxmlformats.org/spreadsheetml/2006/main" xmlns:r="http://schemas.openxmlformats.org/officeDocument/2006/relationships">
  <sheetPr>
    <tabColor theme="0"/>
  </sheetPr>
  <dimension ref="A1:D24"/>
  <sheetViews>
    <sheetView view="pageBreakPreview" zoomScaleSheetLayoutView="100" zoomScalePageLayoutView="0" workbookViewId="0" topLeftCell="A19">
      <selection activeCell="E1" sqref="E1"/>
    </sheetView>
  </sheetViews>
  <sheetFormatPr defaultColWidth="8.75" defaultRowHeight="18"/>
  <cols>
    <col min="1" max="1" width="32.91015625" style="1" customWidth="1"/>
    <col min="2" max="2" width="35.33203125" style="1" customWidth="1"/>
    <col min="3" max="3" width="9.66015625" style="1" customWidth="1"/>
    <col min="4" max="4" width="32" style="1" customWidth="1"/>
    <col min="5" max="16384" width="8.75" style="1" customWidth="1"/>
  </cols>
  <sheetData>
    <row r="1" spans="3:4" ht="19.5" customHeight="1">
      <c r="C1" s="180" t="s">
        <v>249</v>
      </c>
      <c r="D1" s="181"/>
    </row>
    <row r="2" spans="3:4" ht="19.5" customHeight="1">
      <c r="C2" s="180" t="s">
        <v>87</v>
      </c>
      <c r="D2" s="181"/>
    </row>
    <row r="3" spans="3:4" ht="21" customHeight="1">
      <c r="C3" s="180" t="s">
        <v>222</v>
      </c>
      <c r="D3" s="181"/>
    </row>
    <row r="4" spans="1:4" ht="21" customHeight="1">
      <c r="A4" s="182" t="s">
        <v>251</v>
      </c>
      <c r="B4" s="183"/>
      <c r="C4" s="183"/>
      <c r="D4" s="183"/>
    </row>
    <row r="5" spans="1:4" ht="17.25" customHeight="1">
      <c r="A5" s="159" t="s">
        <v>181</v>
      </c>
      <c r="B5" s="159"/>
      <c r="C5" s="159"/>
      <c r="D5" s="159"/>
    </row>
    <row r="6" spans="1:4" ht="17.25" customHeight="1">
      <c r="A6" s="143"/>
      <c r="B6" s="143"/>
      <c r="C6" s="143"/>
      <c r="D6" s="143"/>
    </row>
    <row r="7" spans="1:4" ht="19.5" customHeight="1">
      <c r="A7" s="144" t="s">
        <v>77</v>
      </c>
      <c r="B7" s="144"/>
      <c r="C7" s="144"/>
      <c r="D7" s="144"/>
    </row>
    <row r="8" spans="1:4" ht="19.5" thickBot="1">
      <c r="A8" s="145" t="s">
        <v>182</v>
      </c>
      <c r="B8" s="145"/>
      <c r="C8" s="145"/>
      <c r="D8" s="145"/>
    </row>
    <row r="9" spans="1:4" ht="15.75" customHeight="1">
      <c r="A9" s="160" t="s">
        <v>0</v>
      </c>
      <c r="B9" s="162" t="s">
        <v>1</v>
      </c>
      <c r="C9" s="162" t="s">
        <v>89</v>
      </c>
      <c r="D9" s="178" t="s">
        <v>75</v>
      </c>
    </row>
    <row r="10" spans="1:4" ht="15.75" customHeight="1" thickBot="1">
      <c r="A10" s="161"/>
      <c r="B10" s="163"/>
      <c r="C10" s="163"/>
      <c r="D10" s="179"/>
    </row>
    <row r="11" spans="1:4" ht="16.5" customHeight="1" thickBot="1">
      <c r="A11" s="115">
        <v>1</v>
      </c>
      <c r="B11" s="116">
        <v>2</v>
      </c>
      <c r="C11" s="116" t="s">
        <v>2</v>
      </c>
      <c r="D11" s="117">
        <v>4</v>
      </c>
    </row>
    <row r="12" spans="1:4" ht="122.25" customHeight="1">
      <c r="A12" s="164" t="s">
        <v>223</v>
      </c>
      <c r="B12" s="166" t="s">
        <v>227</v>
      </c>
      <c r="C12" s="118" t="s">
        <v>4</v>
      </c>
      <c r="D12" s="119" t="s">
        <v>183</v>
      </c>
    </row>
    <row r="13" spans="1:4" ht="129" customHeight="1" thickBot="1">
      <c r="A13" s="165"/>
      <c r="B13" s="167"/>
      <c r="C13" s="72" t="s">
        <v>5</v>
      </c>
      <c r="D13" s="73" t="s">
        <v>184</v>
      </c>
    </row>
    <row r="14" spans="1:4" ht="95.25" customHeight="1">
      <c r="A14" s="168" t="s">
        <v>23</v>
      </c>
      <c r="B14" s="171" t="s">
        <v>247</v>
      </c>
      <c r="C14" s="172"/>
      <c r="D14" s="173"/>
    </row>
    <row r="15" spans="1:4" ht="31.5" customHeight="1">
      <c r="A15" s="169"/>
      <c r="B15" s="140" t="s">
        <v>185</v>
      </c>
      <c r="C15" s="140"/>
      <c r="D15" s="141"/>
    </row>
    <row r="16" spans="1:4" ht="63.75" customHeight="1">
      <c r="A16" s="169"/>
      <c r="B16" s="174" t="s">
        <v>229</v>
      </c>
      <c r="C16" s="137"/>
      <c r="D16" s="138"/>
    </row>
    <row r="17" spans="1:4" ht="31.5" customHeight="1">
      <c r="A17" s="169"/>
      <c r="B17" s="176" t="s">
        <v>224</v>
      </c>
      <c r="C17" s="176"/>
      <c r="D17" s="177"/>
    </row>
    <row r="18" spans="1:4" ht="51" customHeight="1">
      <c r="A18" s="169"/>
      <c r="B18" s="176" t="s">
        <v>230</v>
      </c>
      <c r="C18" s="176"/>
      <c r="D18" s="177"/>
    </row>
    <row r="19" spans="1:4" ht="35.25" customHeight="1">
      <c r="A19" s="169"/>
      <c r="B19" s="123" t="s">
        <v>186</v>
      </c>
      <c r="C19" s="123"/>
      <c r="D19" s="124"/>
    </row>
    <row r="20" spans="1:4" ht="31.5" customHeight="1">
      <c r="A20" s="169"/>
      <c r="B20" s="123" t="s">
        <v>68</v>
      </c>
      <c r="C20" s="123"/>
      <c r="D20" s="124"/>
    </row>
    <row r="21" spans="1:4" ht="50.25" customHeight="1">
      <c r="A21" s="169"/>
      <c r="B21" s="123" t="s">
        <v>228</v>
      </c>
      <c r="C21" s="123"/>
      <c r="D21" s="124"/>
    </row>
    <row r="22" spans="1:4" ht="18" customHeight="1">
      <c r="A22" s="169"/>
      <c r="B22" s="175" t="s">
        <v>248</v>
      </c>
      <c r="C22" s="120"/>
      <c r="D22" s="121"/>
    </row>
    <row r="23" spans="1:4" ht="51.75" customHeight="1">
      <c r="A23" s="169"/>
      <c r="B23" s="123" t="s">
        <v>93</v>
      </c>
      <c r="C23" s="123"/>
      <c r="D23" s="124"/>
    </row>
    <row r="24" spans="1:4" ht="37.5" customHeight="1" thickBot="1">
      <c r="A24" s="170"/>
      <c r="B24" s="126" t="s">
        <v>94</v>
      </c>
      <c r="C24" s="126"/>
      <c r="D24" s="127"/>
    </row>
    <row r="25" ht="3.75" customHeight="1"/>
  </sheetData>
  <sheetProtection selectLockedCells="1" selectUnlockedCells="1"/>
  <mergeCells count="26">
    <mergeCell ref="C9:C10"/>
    <mergeCell ref="D9:D10"/>
    <mergeCell ref="C1:D1"/>
    <mergeCell ref="C2:D2"/>
    <mergeCell ref="C3:D3"/>
    <mergeCell ref="A4:D4"/>
    <mergeCell ref="A14:A24"/>
    <mergeCell ref="B14:D14"/>
    <mergeCell ref="B15:D15"/>
    <mergeCell ref="B16:D16"/>
    <mergeCell ref="B21:D21"/>
    <mergeCell ref="B22:D22"/>
    <mergeCell ref="B17:D17"/>
    <mergeCell ref="B18:D18"/>
    <mergeCell ref="B23:D23"/>
    <mergeCell ref="B24:D24"/>
    <mergeCell ref="B19:D19"/>
    <mergeCell ref="B20:D20"/>
    <mergeCell ref="A5:D5"/>
    <mergeCell ref="A6:D6"/>
    <mergeCell ref="A7:D7"/>
    <mergeCell ref="A8:D8"/>
    <mergeCell ref="A9:A10"/>
    <mergeCell ref="B9:B10"/>
    <mergeCell ref="A12:A13"/>
    <mergeCell ref="B12:B13"/>
  </mergeCells>
  <printOptions horizontalCentered="1"/>
  <pageMargins left="0.3937007874015748" right="0.3937007874015748" top="0.7874015748031497" bottom="0.3937007874015748" header="0.5905511811023623" footer="0.5118110236220472"/>
  <pageSetup firstPageNumber="406" useFirstPageNumber="1" horizontalDpi="600" verticalDpi="600" orientation="landscape" paperSize="9" r:id="rId1"/>
  <headerFooter scaleWithDoc="0" alignWithMargins="0">
    <oddHeader>&amp;C&amp;P</oddHeader>
  </headerFooter>
  <ignoredErrors>
    <ignoredError sqref="C11"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U62"/>
  <sheetViews>
    <sheetView view="pageBreakPreview" zoomScale="104" zoomScaleNormal="90" zoomScaleSheetLayoutView="104" zoomScalePageLayoutView="90" workbookViewId="0" topLeftCell="A1">
      <selection activeCell="A2" sqref="A2:R2"/>
    </sheetView>
  </sheetViews>
  <sheetFormatPr defaultColWidth="8.75" defaultRowHeight="18" outlineLevelCol="1"/>
  <cols>
    <col min="1" max="1" width="20.75" style="69" customWidth="1"/>
    <col min="2" max="2" width="8.75" style="69" customWidth="1"/>
    <col min="3" max="3" width="4" style="69" customWidth="1"/>
    <col min="4" max="6" width="8.25" style="69" customWidth="1"/>
    <col min="7" max="7" width="7.75" style="69" customWidth="1"/>
    <col min="8" max="8" width="6.41015625" style="69" customWidth="1"/>
    <col min="9" max="9" width="5.75" style="69" customWidth="1"/>
    <col min="10" max="10" width="6.75" style="69" customWidth="1"/>
    <col min="11" max="11" width="5.75" style="69" customWidth="1"/>
    <col min="12" max="12" width="5.25" style="69" customWidth="1"/>
    <col min="13" max="17" width="5.75" style="69" customWidth="1"/>
    <col min="18" max="18" width="5.75" style="5" customWidth="1"/>
    <col min="19" max="19" width="8.75" style="69" customWidth="1" outlineLevel="1"/>
    <col min="20" max="20" width="3.75" style="69" customWidth="1" outlineLevel="1"/>
    <col min="21" max="21" width="4.75" style="70" customWidth="1" outlineLevel="1"/>
    <col min="22" max="16384" width="8.75" style="69" customWidth="1"/>
  </cols>
  <sheetData>
    <row r="1" spans="1:21" s="5" customFormat="1" ht="42" customHeight="1">
      <c r="A1" s="341" t="s">
        <v>62</v>
      </c>
      <c r="B1" s="341"/>
      <c r="C1" s="341"/>
      <c r="D1" s="341"/>
      <c r="E1" s="341"/>
      <c r="F1" s="341"/>
      <c r="G1" s="341"/>
      <c r="H1" s="341"/>
      <c r="I1" s="341"/>
      <c r="J1" s="341"/>
      <c r="K1" s="341"/>
      <c r="L1" s="341"/>
      <c r="M1" s="341"/>
      <c r="N1" s="341"/>
      <c r="O1" s="341"/>
      <c r="P1" s="341"/>
      <c r="Q1" s="341"/>
      <c r="R1" s="341"/>
      <c r="S1" s="68"/>
      <c r="T1" s="68"/>
      <c r="U1" s="1"/>
    </row>
    <row r="2" spans="1:18" ht="21" thickBot="1">
      <c r="A2" s="342" t="s">
        <v>225</v>
      </c>
      <c r="B2" s="342"/>
      <c r="C2" s="342"/>
      <c r="D2" s="342"/>
      <c r="E2" s="342"/>
      <c r="F2" s="342"/>
      <c r="G2" s="342"/>
      <c r="H2" s="342"/>
      <c r="I2" s="342"/>
      <c r="J2" s="342"/>
      <c r="K2" s="342"/>
      <c r="L2" s="342"/>
      <c r="M2" s="342"/>
      <c r="N2" s="342"/>
      <c r="O2" s="342"/>
      <c r="P2" s="342"/>
      <c r="Q2" s="342"/>
      <c r="R2" s="342"/>
    </row>
    <row r="3" spans="1:18" ht="18.75" customHeight="1">
      <c r="A3" s="321" t="s">
        <v>0</v>
      </c>
      <c r="B3" s="324" t="s">
        <v>1</v>
      </c>
      <c r="C3" s="325"/>
      <c r="D3" s="325"/>
      <c r="E3" s="325"/>
      <c r="F3" s="325"/>
      <c r="G3" s="325"/>
      <c r="H3" s="325"/>
      <c r="I3" s="325"/>
      <c r="J3" s="326"/>
      <c r="K3" s="307" t="s">
        <v>8</v>
      </c>
      <c r="L3" s="307"/>
      <c r="M3" s="333" t="s">
        <v>9</v>
      </c>
      <c r="N3" s="334"/>
      <c r="O3" s="334"/>
      <c r="P3" s="334"/>
      <c r="Q3" s="334"/>
      <c r="R3" s="335"/>
    </row>
    <row r="4" spans="1:18" ht="30.75" customHeight="1">
      <c r="A4" s="322"/>
      <c r="B4" s="327"/>
      <c r="C4" s="328"/>
      <c r="D4" s="328"/>
      <c r="E4" s="328"/>
      <c r="F4" s="328"/>
      <c r="G4" s="328"/>
      <c r="H4" s="328"/>
      <c r="I4" s="328"/>
      <c r="J4" s="329"/>
      <c r="K4" s="308"/>
      <c r="L4" s="308"/>
      <c r="M4" s="339" t="s">
        <v>10</v>
      </c>
      <c r="N4" s="340"/>
      <c r="O4" s="261" t="s">
        <v>11</v>
      </c>
      <c r="P4" s="336"/>
      <c r="Q4" s="336"/>
      <c r="R4" s="262"/>
    </row>
    <row r="5" spans="1:18" ht="38.25" customHeight="1" thickBot="1">
      <c r="A5" s="323"/>
      <c r="B5" s="330"/>
      <c r="C5" s="331"/>
      <c r="D5" s="331"/>
      <c r="E5" s="331"/>
      <c r="F5" s="331"/>
      <c r="G5" s="331"/>
      <c r="H5" s="331"/>
      <c r="I5" s="331"/>
      <c r="J5" s="332"/>
      <c r="K5" s="309"/>
      <c r="L5" s="309"/>
      <c r="M5" s="313" t="s">
        <v>170</v>
      </c>
      <c r="N5" s="314"/>
      <c r="O5" s="337" t="s">
        <v>170</v>
      </c>
      <c r="P5" s="343"/>
      <c r="Q5" s="337" t="s">
        <v>140</v>
      </c>
      <c r="R5" s="338"/>
    </row>
    <row r="6" spans="1:18" ht="64.5" customHeight="1">
      <c r="A6" s="321" t="s">
        <v>130</v>
      </c>
      <c r="B6" s="304" t="s">
        <v>57</v>
      </c>
      <c r="C6" s="305"/>
      <c r="D6" s="305"/>
      <c r="E6" s="305"/>
      <c r="F6" s="305"/>
      <c r="G6" s="305"/>
      <c r="H6" s="305"/>
      <c r="I6" s="305"/>
      <c r="J6" s="306"/>
      <c r="K6" s="296" t="s">
        <v>12</v>
      </c>
      <c r="L6" s="296"/>
      <c r="M6" s="259" t="s">
        <v>22</v>
      </c>
      <c r="N6" s="279"/>
      <c r="O6" s="259" t="s">
        <v>107</v>
      </c>
      <c r="P6" s="279"/>
      <c r="Q6" s="285"/>
      <c r="R6" s="291"/>
    </row>
    <row r="7" spans="1:18" ht="64.5" customHeight="1">
      <c r="A7" s="322"/>
      <c r="B7" s="310" t="s">
        <v>58</v>
      </c>
      <c r="C7" s="311"/>
      <c r="D7" s="311"/>
      <c r="E7" s="311"/>
      <c r="F7" s="311"/>
      <c r="G7" s="311"/>
      <c r="H7" s="311"/>
      <c r="I7" s="311"/>
      <c r="J7" s="312"/>
      <c r="K7" s="297"/>
      <c r="L7" s="297"/>
      <c r="M7" s="261" t="s">
        <v>13</v>
      </c>
      <c r="N7" s="263"/>
      <c r="O7" s="261" t="s">
        <v>14</v>
      </c>
      <c r="P7" s="263"/>
      <c r="Q7" s="283"/>
      <c r="R7" s="292"/>
    </row>
    <row r="8" spans="1:18" ht="64.5" customHeight="1" thickBot="1">
      <c r="A8" s="323"/>
      <c r="B8" s="301" t="s">
        <v>59</v>
      </c>
      <c r="C8" s="302"/>
      <c r="D8" s="302"/>
      <c r="E8" s="302"/>
      <c r="F8" s="302"/>
      <c r="G8" s="302"/>
      <c r="H8" s="302"/>
      <c r="I8" s="302"/>
      <c r="J8" s="303"/>
      <c r="K8" s="298"/>
      <c r="L8" s="298"/>
      <c r="M8" s="255" t="s">
        <v>15</v>
      </c>
      <c r="N8" s="280"/>
      <c r="O8" s="255" t="s">
        <v>16</v>
      </c>
      <c r="P8" s="280"/>
      <c r="Q8" s="281"/>
      <c r="R8" s="293"/>
    </row>
    <row r="9" spans="1:21" ht="64.5" customHeight="1">
      <c r="A9" s="318" t="s">
        <v>106</v>
      </c>
      <c r="B9" s="304" t="s">
        <v>57</v>
      </c>
      <c r="C9" s="305"/>
      <c r="D9" s="305"/>
      <c r="E9" s="305"/>
      <c r="F9" s="305"/>
      <c r="G9" s="305"/>
      <c r="H9" s="305"/>
      <c r="I9" s="305"/>
      <c r="J9" s="306"/>
      <c r="K9" s="296" t="s">
        <v>12</v>
      </c>
      <c r="L9" s="296"/>
      <c r="M9" s="259" t="s">
        <v>22</v>
      </c>
      <c r="N9" s="279"/>
      <c r="O9" s="259" t="s">
        <v>107</v>
      </c>
      <c r="P9" s="279"/>
      <c r="Q9" s="285"/>
      <c r="R9" s="291"/>
      <c r="T9" s="1"/>
      <c r="U9" s="1"/>
    </row>
    <row r="10" spans="1:21" ht="64.5" customHeight="1">
      <c r="A10" s="319"/>
      <c r="B10" s="310" t="s">
        <v>58</v>
      </c>
      <c r="C10" s="311"/>
      <c r="D10" s="311"/>
      <c r="E10" s="311"/>
      <c r="F10" s="311"/>
      <c r="G10" s="311"/>
      <c r="H10" s="311"/>
      <c r="I10" s="311"/>
      <c r="J10" s="312"/>
      <c r="K10" s="297"/>
      <c r="L10" s="297"/>
      <c r="M10" s="261" t="s">
        <v>13</v>
      </c>
      <c r="N10" s="263"/>
      <c r="O10" s="261" t="s">
        <v>14</v>
      </c>
      <c r="P10" s="263"/>
      <c r="Q10" s="283"/>
      <c r="R10" s="292"/>
      <c r="T10" s="1"/>
      <c r="U10" s="1"/>
    </row>
    <row r="11" spans="1:21" ht="64.5" customHeight="1" thickBot="1">
      <c r="A11" s="320"/>
      <c r="B11" s="301" t="s">
        <v>59</v>
      </c>
      <c r="C11" s="302"/>
      <c r="D11" s="302"/>
      <c r="E11" s="302"/>
      <c r="F11" s="302"/>
      <c r="G11" s="302"/>
      <c r="H11" s="302"/>
      <c r="I11" s="302"/>
      <c r="J11" s="303"/>
      <c r="K11" s="298"/>
      <c r="L11" s="298"/>
      <c r="M11" s="255" t="s">
        <v>15</v>
      </c>
      <c r="N11" s="280"/>
      <c r="O11" s="255" t="s">
        <v>16</v>
      </c>
      <c r="P11" s="280"/>
      <c r="Q11" s="281"/>
      <c r="R11" s="293"/>
      <c r="T11" s="1"/>
      <c r="U11" s="1"/>
    </row>
    <row r="12" spans="1:21" ht="64.5" customHeight="1">
      <c r="A12" s="318" t="s">
        <v>103</v>
      </c>
      <c r="B12" s="304" t="s">
        <v>57</v>
      </c>
      <c r="C12" s="305"/>
      <c r="D12" s="305"/>
      <c r="E12" s="305"/>
      <c r="F12" s="305"/>
      <c r="G12" s="305"/>
      <c r="H12" s="305"/>
      <c r="I12" s="305"/>
      <c r="J12" s="306"/>
      <c r="K12" s="296" t="s">
        <v>12</v>
      </c>
      <c r="L12" s="296"/>
      <c r="M12" s="259" t="s">
        <v>13</v>
      </c>
      <c r="N12" s="279"/>
      <c r="O12" s="259" t="s">
        <v>105</v>
      </c>
      <c r="P12" s="279"/>
      <c r="Q12" s="285"/>
      <c r="R12" s="291"/>
      <c r="T12" s="1"/>
      <c r="U12" s="1"/>
    </row>
    <row r="13" spans="1:21" ht="64.5" customHeight="1">
      <c r="A13" s="319"/>
      <c r="B13" s="310" t="s">
        <v>58</v>
      </c>
      <c r="C13" s="311"/>
      <c r="D13" s="311"/>
      <c r="E13" s="311"/>
      <c r="F13" s="311"/>
      <c r="G13" s="311"/>
      <c r="H13" s="311"/>
      <c r="I13" s="311"/>
      <c r="J13" s="312"/>
      <c r="K13" s="297"/>
      <c r="L13" s="297"/>
      <c r="M13" s="261" t="s">
        <v>17</v>
      </c>
      <c r="N13" s="263"/>
      <c r="O13" s="261" t="s">
        <v>18</v>
      </c>
      <c r="P13" s="263"/>
      <c r="Q13" s="283"/>
      <c r="R13" s="292"/>
      <c r="T13" s="1"/>
      <c r="U13" s="1"/>
    </row>
    <row r="14" spans="1:21" ht="64.5" customHeight="1" thickBot="1">
      <c r="A14" s="320"/>
      <c r="B14" s="301" t="s">
        <v>59</v>
      </c>
      <c r="C14" s="302"/>
      <c r="D14" s="302"/>
      <c r="E14" s="302"/>
      <c r="F14" s="302"/>
      <c r="G14" s="302"/>
      <c r="H14" s="302"/>
      <c r="I14" s="302"/>
      <c r="J14" s="303"/>
      <c r="K14" s="298"/>
      <c r="L14" s="298"/>
      <c r="M14" s="255" t="s">
        <v>17</v>
      </c>
      <c r="N14" s="280"/>
      <c r="O14" s="255" t="s">
        <v>19</v>
      </c>
      <c r="P14" s="280"/>
      <c r="Q14" s="281"/>
      <c r="R14" s="293"/>
      <c r="T14" s="1"/>
      <c r="U14" s="1"/>
    </row>
    <row r="15" spans="1:21" ht="64.5" customHeight="1">
      <c r="A15" s="318" t="s">
        <v>118</v>
      </c>
      <c r="B15" s="304" t="s">
        <v>57</v>
      </c>
      <c r="C15" s="305"/>
      <c r="D15" s="305"/>
      <c r="E15" s="305"/>
      <c r="F15" s="305"/>
      <c r="G15" s="305"/>
      <c r="H15" s="305"/>
      <c r="I15" s="305"/>
      <c r="J15" s="306"/>
      <c r="K15" s="296" t="s">
        <v>20</v>
      </c>
      <c r="L15" s="296"/>
      <c r="M15" s="259" t="s">
        <v>15</v>
      </c>
      <c r="N15" s="279"/>
      <c r="O15" s="259" t="s">
        <v>108</v>
      </c>
      <c r="P15" s="279"/>
      <c r="Q15" s="259" t="s">
        <v>22</v>
      </c>
      <c r="R15" s="260"/>
      <c r="T15" s="1"/>
      <c r="U15" s="1"/>
    </row>
    <row r="16" spans="1:21" ht="64.5" customHeight="1">
      <c r="A16" s="319"/>
      <c r="B16" s="310" t="s">
        <v>58</v>
      </c>
      <c r="C16" s="311"/>
      <c r="D16" s="311"/>
      <c r="E16" s="311"/>
      <c r="F16" s="311"/>
      <c r="G16" s="311"/>
      <c r="H16" s="311"/>
      <c r="I16" s="311"/>
      <c r="J16" s="312"/>
      <c r="K16" s="297"/>
      <c r="L16" s="297"/>
      <c r="M16" s="261" t="s">
        <v>17</v>
      </c>
      <c r="N16" s="263"/>
      <c r="O16" s="261" t="s">
        <v>18</v>
      </c>
      <c r="P16" s="263"/>
      <c r="Q16" s="261" t="s">
        <v>13</v>
      </c>
      <c r="R16" s="262"/>
      <c r="T16" s="1"/>
      <c r="U16" s="1"/>
    </row>
    <row r="17" spans="1:21" ht="64.5" customHeight="1" thickBot="1">
      <c r="A17" s="320"/>
      <c r="B17" s="301" t="s">
        <v>59</v>
      </c>
      <c r="C17" s="302"/>
      <c r="D17" s="302"/>
      <c r="E17" s="302"/>
      <c r="F17" s="302"/>
      <c r="G17" s="302"/>
      <c r="H17" s="302"/>
      <c r="I17" s="302"/>
      <c r="J17" s="303"/>
      <c r="K17" s="298"/>
      <c r="L17" s="298"/>
      <c r="M17" s="299">
        <v>1</v>
      </c>
      <c r="N17" s="300"/>
      <c r="O17" s="255" t="s">
        <v>48</v>
      </c>
      <c r="P17" s="280"/>
      <c r="Q17" s="255" t="s">
        <v>15</v>
      </c>
      <c r="R17" s="256"/>
      <c r="T17" s="1"/>
      <c r="U17" s="1"/>
    </row>
    <row r="18" spans="1:21" ht="64.5" customHeight="1">
      <c r="A18" s="318" t="s">
        <v>137</v>
      </c>
      <c r="B18" s="264" t="s">
        <v>57</v>
      </c>
      <c r="C18" s="265"/>
      <c r="D18" s="265"/>
      <c r="E18" s="265"/>
      <c r="F18" s="265"/>
      <c r="G18" s="265"/>
      <c r="H18" s="265"/>
      <c r="I18" s="265"/>
      <c r="J18" s="266"/>
      <c r="K18" s="296" t="s">
        <v>12</v>
      </c>
      <c r="L18" s="296"/>
      <c r="M18" s="259" t="s">
        <v>15</v>
      </c>
      <c r="N18" s="279"/>
      <c r="O18" s="259" t="s">
        <v>16</v>
      </c>
      <c r="P18" s="279"/>
      <c r="Q18" s="259" t="s">
        <v>125</v>
      </c>
      <c r="R18" s="260"/>
      <c r="T18" s="1"/>
      <c r="U18" s="1"/>
    </row>
    <row r="19" spans="1:21" ht="64.5" customHeight="1">
      <c r="A19" s="319"/>
      <c r="B19" s="267"/>
      <c r="C19" s="268"/>
      <c r="D19" s="268"/>
      <c r="E19" s="268"/>
      <c r="F19" s="268"/>
      <c r="G19" s="268"/>
      <c r="H19" s="268"/>
      <c r="I19" s="268"/>
      <c r="J19" s="269"/>
      <c r="K19" s="297" t="str">
        <f>K15</f>
        <v>Юниоры, юниорки
(16-21 год)</v>
      </c>
      <c r="L19" s="297"/>
      <c r="M19" s="207"/>
      <c r="N19" s="208"/>
      <c r="O19" s="283"/>
      <c r="P19" s="284"/>
      <c r="Q19" s="294" t="s">
        <v>13</v>
      </c>
      <c r="R19" s="295"/>
      <c r="T19" s="1"/>
      <c r="U19" s="1"/>
    </row>
    <row r="20" spans="1:21" ht="64.5" customHeight="1">
      <c r="A20" s="319"/>
      <c r="B20" s="270" t="s">
        <v>58</v>
      </c>
      <c r="C20" s="271"/>
      <c r="D20" s="271"/>
      <c r="E20" s="271"/>
      <c r="F20" s="271"/>
      <c r="G20" s="271"/>
      <c r="H20" s="271"/>
      <c r="I20" s="271"/>
      <c r="J20" s="272"/>
      <c r="K20" s="297" t="str">
        <f>K18</f>
        <v>Мужчины, женщины</v>
      </c>
      <c r="L20" s="297"/>
      <c r="M20" s="261" t="s">
        <v>21</v>
      </c>
      <c r="N20" s="263"/>
      <c r="O20" s="261" t="s">
        <v>48</v>
      </c>
      <c r="P20" s="263"/>
      <c r="Q20" s="287" t="s">
        <v>15</v>
      </c>
      <c r="R20" s="288"/>
      <c r="T20" s="1"/>
      <c r="U20" s="1"/>
    </row>
    <row r="21" spans="1:21" ht="64.5" customHeight="1">
      <c r="A21" s="319"/>
      <c r="B21" s="267"/>
      <c r="C21" s="268"/>
      <c r="D21" s="268"/>
      <c r="E21" s="268"/>
      <c r="F21" s="268"/>
      <c r="G21" s="268"/>
      <c r="H21" s="268"/>
      <c r="I21" s="268"/>
      <c r="J21" s="269"/>
      <c r="K21" s="297" t="str">
        <f>K19</f>
        <v>Юниоры, юниорки
(16-21 год)</v>
      </c>
      <c r="L21" s="297"/>
      <c r="M21" s="207"/>
      <c r="N21" s="208"/>
      <c r="O21" s="283"/>
      <c r="P21" s="284"/>
      <c r="Q21" s="287" t="s">
        <v>15</v>
      </c>
      <c r="R21" s="288"/>
      <c r="T21" s="1"/>
      <c r="U21" s="1"/>
    </row>
    <row r="22" spans="1:21" ht="64.5" customHeight="1">
      <c r="A22" s="319"/>
      <c r="B22" s="270" t="s">
        <v>59</v>
      </c>
      <c r="C22" s="271"/>
      <c r="D22" s="271"/>
      <c r="E22" s="271"/>
      <c r="F22" s="271"/>
      <c r="G22" s="271"/>
      <c r="H22" s="271"/>
      <c r="I22" s="271"/>
      <c r="J22" s="272"/>
      <c r="K22" s="297" t="str">
        <f>K20</f>
        <v>Мужчины, женщины</v>
      </c>
      <c r="L22" s="297"/>
      <c r="M22" s="261" t="s">
        <v>21</v>
      </c>
      <c r="N22" s="263"/>
      <c r="O22" s="261" t="s">
        <v>37</v>
      </c>
      <c r="P22" s="263"/>
      <c r="Q22" s="261" t="s">
        <v>17</v>
      </c>
      <c r="R22" s="262"/>
      <c r="T22" s="1"/>
      <c r="U22" s="1"/>
    </row>
    <row r="23" spans="1:21" ht="64.5" customHeight="1" thickBot="1">
      <c r="A23" s="320"/>
      <c r="B23" s="273"/>
      <c r="C23" s="274"/>
      <c r="D23" s="274"/>
      <c r="E23" s="274"/>
      <c r="F23" s="274"/>
      <c r="G23" s="274"/>
      <c r="H23" s="274"/>
      <c r="I23" s="274"/>
      <c r="J23" s="275"/>
      <c r="K23" s="298" t="str">
        <f>K21</f>
        <v>Юниоры, юниорки
(16-21 год)</v>
      </c>
      <c r="L23" s="298"/>
      <c r="M23" s="209"/>
      <c r="N23" s="210"/>
      <c r="O23" s="281"/>
      <c r="P23" s="282"/>
      <c r="Q23" s="289" t="s">
        <v>17</v>
      </c>
      <c r="R23" s="290"/>
      <c r="T23" s="1"/>
      <c r="U23" s="1"/>
    </row>
    <row r="24" spans="1:21" ht="64.5" customHeight="1">
      <c r="A24" s="318" t="s">
        <v>171</v>
      </c>
      <c r="B24" s="304" t="s">
        <v>57</v>
      </c>
      <c r="C24" s="305"/>
      <c r="D24" s="305"/>
      <c r="E24" s="305"/>
      <c r="F24" s="305"/>
      <c r="G24" s="305"/>
      <c r="H24" s="305"/>
      <c r="I24" s="305"/>
      <c r="J24" s="306"/>
      <c r="K24" s="307" t="s">
        <v>12</v>
      </c>
      <c r="L24" s="307"/>
      <c r="M24" s="229"/>
      <c r="N24" s="230"/>
      <c r="O24" s="285"/>
      <c r="P24" s="286"/>
      <c r="Q24" s="259" t="s">
        <v>22</v>
      </c>
      <c r="R24" s="260"/>
      <c r="T24" s="1"/>
      <c r="U24" s="1"/>
    </row>
    <row r="25" spans="1:21" ht="64.5" customHeight="1">
      <c r="A25" s="319"/>
      <c r="B25" s="310" t="s">
        <v>78</v>
      </c>
      <c r="C25" s="311"/>
      <c r="D25" s="311"/>
      <c r="E25" s="311"/>
      <c r="F25" s="311"/>
      <c r="G25" s="311"/>
      <c r="H25" s="311"/>
      <c r="I25" s="311"/>
      <c r="J25" s="312"/>
      <c r="K25" s="308"/>
      <c r="L25" s="308"/>
      <c r="M25" s="207"/>
      <c r="N25" s="208"/>
      <c r="O25" s="283"/>
      <c r="P25" s="284"/>
      <c r="Q25" s="261" t="s">
        <v>13</v>
      </c>
      <c r="R25" s="262"/>
      <c r="T25" s="1"/>
      <c r="U25" s="1"/>
    </row>
    <row r="26" spans="1:21" ht="64.5" customHeight="1" thickBot="1">
      <c r="A26" s="320"/>
      <c r="B26" s="301" t="s">
        <v>59</v>
      </c>
      <c r="C26" s="302"/>
      <c r="D26" s="302"/>
      <c r="E26" s="302"/>
      <c r="F26" s="302"/>
      <c r="G26" s="302"/>
      <c r="H26" s="302"/>
      <c r="I26" s="302"/>
      <c r="J26" s="303"/>
      <c r="K26" s="309"/>
      <c r="L26" s="309"/>
      <c r="M26" s="209"/>
      <c r="N26" s="210"/>
      <c r="O26" s="281"/>
      <c r="P26" s="282"/>
      <c r="Q26" s="255" t="s">
        <v>15</v>
      </c>
      <c r="R26" s="256"/>
      <c r="T26" s="1"/>
      <c r="U26" s="1"/>
    </row>
    <row r="27" spans="1:21" ht="64.5" customHeight="1">
      <c r="A27" s="318" t="s">
        <v>172</v>
      </c>
      <c r="B27" s="304" t="s">
        <v>57</v>
      </c>
      <c r="C27" s="305"/>
      <c r="D27" s="305"/>
      <c r="E27" s="305"/>
      <c r="F27" s="305"/>
      <c r="G27" s="305"/>
      <c r="H27" s="305"/>
      <c r="I27" s="305"/>
      <c r="J27" s="306"/>
      <c r="K27" s="296" t="s">
        <v>20</v>
      </c>
      <c r="L27" s="296"/>
      <c r="M27" s="229"/>
      <c r="N27" s="230"/>
      <c r="O27" s="229"/>
      <c r="P27" s="230"/>
      <c r="Q27" s="259" t="s">
        <v>15</v>
      </c>
      <c r="R27" s="260"/>
      <c r="U27" s="1"/>
    </row>
    <row r="28" spans="1:21" ht="64.5" customHeight="1">
      <c r="A28" s="319"/>
      <c r="B28" s="310" t="s">
        <v>58</v>
      </c>
      <c r="C28" s="311"/>
      <c r="D28" s="311"/>
      <c r="E28" s="311"/>
      <c r="F28" s="311"/>
      <c r="G28" s="311"/>
      <c r="H28" s="311"/>
      <c r="I28" s="311"/>
      <c r="J28" s="312"/>
      <c r="K28" s="297"/>
      <c r="L28" s="297"/>
      <c r="M28" s="207"/>
      <c r="N28" s="208"/>
      <c r="O28" s="207"/>
      <c r="P28" s="208"/>
      <c r="Q28" s="261" t="s">
        <v>17</v>
      </c>
      <c r="R28" s="262"/>
      <c r="U28" s="1"/>
    </row>
    <row r="29" spans="1:21" ht="64.5" customHeight="1" thickBot="1">
      <c r="A29" s="320"/>
      <c r="B29" s="301" t="s">
        <v>59</v>
      </c>
      <c r="C29" s="302"/>
      <c r="D29" s="302"/>
      <c r="E29" s="302"/>
      <c r="F29" s="302"/>
      <c r="G29" s="302"/>
      <c r="H29" s="302"/>
      <c r="I29" s="302"/>
      <c r="J29" s="303"/>
      <c r="K29" s="298"/>
      <c r="L29" s="298"/>
      <c r="M29" s="209"/>
      <c r="N29" s="210"/>
      <c r="O29" s="209"/>
      <c r="P29" s="210"/>
      <c r="Q29" s="255" t="s">
        <v>21</v>
      </c>
      <c r="R29" s="256"/>
      <c r="U29" s="1"/>
    </row>
    <row r="30" spans="1:21" ht="64.5" customHeight="1">
      <c r="A30" s="315" t="s">
        <v>173</v>
      </c>
      <c r="B30" s="231" t="s">
        <v>57</v>
      </c>
      <c r="C30" s="232"/>
      <c r="D30" s="232"/>
      <c r="E30" s="232"/>
      <c r="F30" s="232"/>
      <c r="G30" s="232"/>
      <c r="H30" s="232"/>
      <c r="I30" s="232"/>
      <c r="J30" s="233"/>
      <c r="K30" s="276" t="s">
        <v>12</v>
      </c>
      <c r="L30" s="276"/>
      <c r="M30" s="229"/>
      <c r="N30" s="230"/>
      <c r="O30" s="229"/>
      <c r="P30" s="230"/>
      <c r="Q30" s="257" t="s">
        <v>22</v>
      </c>
      <c r="R30" s="258"/>
      <c r="U30" s="1"/>
    </row>
    <row r="31" spans="1:21" ht="64.5" customHeight="1">
      <c r="A31" s="316"/>
      <c r="B31" s="234" t="s">
        <v>58</v>
      </c>
      <c r="C31" s="235"/>
      <c r="D31" s="235"/>
      <c r="E31" s="235"/>
      <c r="F31" s="235"/>
      <c r="G31" s="235"/>
      <c r="H31" s="235"/>
      <c r="I31" s="235"/>
      <c r="J31" s="236"/>
      <c r="K31" s="277"/>
      <c r="L31" s="277"/>
      <c r="M31" s="207"/>
      <c r="N31" s="208"/>
      <c r="O31" s="207"/>
      <c r="P31" s="208"/>
      <c r="Q31" s="200" t="s">
        <v>13</v>
      </c>
      <c r="R31" s="201"/>
      <c r="U31" s="1"/>
    </row>
    <row r="32" spans="1:21" ht="64.5" customHeight="1" thickBot="1">
      <c r="A32" s="317"/>
      <c r="B32" s="237" t="s">
        <v>59</v>
      </c>
      <c r="C32" s="238"/>
      <c r="D32" s="238"/>
      <c r="E32" s="238"/>
      <c r="F32" s="238"/>
      <c r="G32" s="238"/>
      <c r="H32" s="238"/>
      <c r="I32" s="238"/>
      <c r="J32" s="239"/>
      <c r="K32" s="278"/>
      <c r="L32" s="278"/>
      <c r="M32" s="209"/>
      <c r="N32" s="210"/>
      <c r="O32" s="209"/>
      <c r="P32" s="210"/>
      <c r="Q32" s="202" t="s">
        <v>17</v>
      </c>
      <c r="R32" s="203"/>
      <c r="U32" s="1"/>
    </row>
    <row r="33" spans="1:21" ht="64.5" customHeight="1">
      <c r="A33" s="217" t="s">
        <v>178</v>
      </c>
      <c r="B33" s="231" t="s">
        <v>57</v>
      </c>
      <c r="C33" s="232"/>
      <c r="D33" s="232"/>
      <c r="E33" s="232"/>
      <c r="F33" s="232"/>
      <c r="G33" s="232"/>
      <c r="H33" s="232"/>
      <c r="I33" s="232"/>
      <c r="J33" s="233"/>
      <c r="K33" s="211" t="s">
        <v>12</v>
      </c>
      <c r="L33" s="212"/>
      <c r="M33" s="229"/>
      <c r="N33" s="230"/>
      <c r="O33" s="229"/>
      <c r="P33" s="230"/>
      <c r="Q33" s="257" t="s">
        <v>22</v>
      </c>
      <c r="R33" s="258"/>
      <c r="U33" s="1"/>
    </row>
    <row r="34" spans="1:21" ht="64.5" customHeight="1">
      <c r="A34" s="218"/>
      <c r="B34" s="234" t="s">
        <v>58</v>
      </c>
      <c r="C34" s="235"/>
      <c r="D34" s="235"/>
      <c r="E34" s="235"/>
      <c r="F34" s="235"/>
      <c r="G34" s="235"/>
      <c r="H34" s="235"/>
      <c r="I34" s="235"/>
      <c r="J34" s="236"/>
      <c r="K34" s="213"/>
      <c r="L34" s="214"/>
      <c r="M34" s="207"/>
      <c r="N34" s="208"/>
      <c r="O34" s="207"/>
      <c r="P34" s="208"/>
      <c r="Q34" s="200" t="s">
        <v>13</v>
      </c>
      <c r="R34" s="201"/>
      <c r="U34" s="1"/>
    </row>
    <row r="35" spans="1:21" ht="72.75" customHeight="1" thickBot="1">
      <c r="A35" s="219"/>
      <c r="B35" s="237" t="s">
        <v>174</v>
      </c>
      <c r="C35" s="238"/>
      <c r="D35" s="238"/>
      <c r="E35" s="238"/>
      <c r="F35" s="238"/>
      <c r="G35" s="238"/>
      <c r="H35" s="238"/>
      <c r="I35" s="238"/>
      <c r="J35" s="239"/>
      <c r="K35" s="215"/>
      <c r="L35" s="216"/>
      <c r="M35" s="209"/>
      <c r="N35" s="210"/>
      <c r="O35" s="209"/>
      <c r="P35" s="210"/>
      <c r="Q35" s="202" t="s">
        <v>17</v>
      </c>
      <c r="R35" s="203"/>
      <c r="U35" s="1"/>
    </row>
    <row r="36" spans="1:18" ht="24.75" customHeight="1">
      <c r="A36" s="204" t="s">
        <v>23</v>
      </c>
      <c r="B36" s="223" t="s">
        <v>131</v>
      </c>
      <c r="C36" s="224"/>
      <c r="D36" s="224"/>
      <c r="E36" s="224"/>
      <c r="F36" s="224"/>
      <c r="G36" s="224"/>
      <c r="H36" s="224"/>
      <c r="I36" s="224"/>
      <c r="J36" s="224"/>
      <c r="K36" s="224"/>
      <c r="L36" s="224"/>
      <c r="M36" s="224"/>
      <c r="N36" s="224"/>
      <c r="O36" s="224"/>
      <c r="P36" s="224"/>
      <c r="Q36" s="224"/>
      <c r="R36" s="225"/>
    </row>
    <row r="37" spans="1:18" ht="24.75" customHeight="1">
      <c r="A37" s="205"/>
      <c r="B37" s="226" t="s">
        <v>119</v>
      </c>
      <c r="C37" s="227"/>
      <c r="D37" s="227"/>
      <c r="E37" s="227"/>
      <c r="F37" s="227"/>
      <c r="G37" s="227"/>
      <c r="H37" s="227"/>
      <c r="I37" s="227"/>
      <c r="J37" s="227"/>
      <c r="K37" s="227"/>
      <c r="L37" s="227"/>
      <c r="M37" s="227"/>
      <c r="N37" s="227"/>
      <c r="O37" s="227"/>
      <c r="P37" s="227"/>
      <c r="Q37" s="227"/>
      <c r="R37" s="228"/>
    </row>
    <row r="38" spans="1:18" ht="24.75" customHeight="1">
      <c r="A38" s="205"/>
      <c r="B38" s="190" t="s">
        <v>231</v>
      </c>
      <c r="C38" s="191"/>
      <c r="D38" s="191"/>
      <c r="E38" s="191"/>
      <c r="F38" s="191"/>
      <c r="G38" s="191"/>
      <c r="H38" s="191"/>
      <c r="I38" s="191"/>
      <c r="J38" s="191"/>
      <c r="K38" s="191"/>
      <c r="L38" s="191"/>
      <c r="M38" s="191"/>
      <c r="N38" s="191"/>
      <c r="O38" s="191"/>
      <c r="P38" s="191"/>
      <c r="Q38" s="191"/>
      <c r="R38" s="192"/>
    </row>
    <row r="39" spans="1:18" ht="24.75" customHeight="1">
      <c r="A39" s="205"/>
      <c r="B39" s="190" t="s">
        <v>234</v>
      </c>
      <c r="C39" s="191"/>
      <c r="D39" s="191"/>
      <c r="E39" s="191"/>
      <c r="F39" s="191"/>
      <c r="G39" s="191"/>
      <c r="H39" s="191"/>
      <c r="I39" s="191"/>
      <c r="J39" s="191"/>
      <c r="K39" s="191"/>
      <c r="L39" s="191"/>
      <c r="M39" s="191"/>
      <c r="N39" s="191"/>
      <c r="O39" s="191"/>
      <c r="P39" s="191"/>
      <c r="Q39" s="191"/>
      <c r="R39" s="192"/>
    </row>
    <row r="40" spans="1:18" ht="24.75" customHeight="1">
      <c r="A40" s="205"/>
      <c r="B40" s="190" t="s">
        <v>132</v>
      </c>
      <c r="C40" s="191"/>
      <c r="D40" s="191"/>
      <c r="E40" s="191"/>
      <c r="F40" s="191"/>
      <c r="G40" s="191"/>
      <c r="H40" s="191"/>
      <c r="I40" s="191"/>
      <c r="J40" s="191"/>
      <c r="K40" s="191"/>
      <c r="L40" s="191"/>
      <c r="M40" s="191"/>
      <c r="N40" s="191"/>
      <c r="O40" s="191"/>
      <c r="P40" s="191"/>
      <c r="Q40" s="191"/>
      <c r="R40" s="192"/>
    </row>
    <row r="41" spans="1:18" ht="24.75" customHeight="1">
      <c r="A41" s="205"/>
      <c r="B41" s="190" t="s">
        <v>120</v>
      </c>
      <c r="C41" s="191"/>
      <c r="D41" s="191"/>
      <c r="E41" s="191"/>
      <c r="F41" s="191"/>
      <c r="G41" s="191"/>
      <c r="H41" s="191"/>
      <c r="I41" s="191"/>
      <c r="J41" s="191"/>
      <c r="K41" s="191"/>
      <c r="L41" s="191"/>
      <c r="M41" s="191"/>
      <c r="N41" s="191"/>
      <c r="O41" s="191"/>
      <c r="P41" s="191"/>
      <c r="Q41" s="191"/>
      <c r="R41" s="192"/>
    </row>
    <row r="42" spans="1:18" ht="24.75" customHeight="1">
      <c r="A42" s="205"/>
      <c r="B42" s="190" t="s">
        <v>232</v>
      </c>
      <c r="C42" s="191"/>
      <c r="D42" s="191"/>
      <c r="E42" s="191"/>
      <c r="F42" s="191"/>
      <c r="G42" s="191"/>
      <c r="H42" s="191"/>
      <c r="I42" s="191"/>
      <c r="J42" s="191"/>
      <c r="K42" s="191"/>
      <c r="L42" s="191"/>
      <c r="M42" s="191"/>
      <c r="N42" s="191"/>
      <c r="O42" s="191"/>
      <c r="P42" s="191"/>
      <c r="Q42" s="191"/>
      <c r="R42" s="192"/>
    </row>
    <row r="43" spans="1:18" ht="24.75" customHeight="1">
      <c r="A43" s="205"/>
      <c r="B43" s="190" t="s">
        <v>233</v>
      </c>
      <c r="C43" s="191"/>
      <c r="D43" s="191"/>
      <c r="E43" s="191"/>
      <c r="F43" s="191"/>
      <c r="G43" s="191"/>
      <c r="H43" s="191"/>
      <c r="I43" s="191"/>
      <c r="J43" s="191"/>
      <c r="K43" s="191"/>
      <c r="L43" s="191"/>
      <c r="M43" s="191"/>
      <c r="N43" s="191"/>
      <c r="O43" s="191"/>
      <c r="P43" s="191"/>
      <c r="Q43" s="191"/>
      <c r="R43" s="192"/>
    </row>
    <row r="44" spans="1:18" ht="24.75" customHeight="1">
      <c r="A44" s="205"/>
      <c r="B44" s="220" t="s">
        <v>133</v>
      </c>
      <c r="C44" s="221"/>
      <c r="D44" s="221"/>
      <c r="E44" s="221"/>
      <c r="F44" s="221"/>
      <c r="G44" s="221"/>
      <c r="H44" s="221"/>
      <c r="I44" s="221"/>
      <c r="J44" s="221"/>
      <c r="K44" s="221"/>
      <c r="L44" s="221"/>
      <c r="M44" s="221"/>
      <c r="N44" s="221"/>
      <c r="O44" s="221"/>
      <c r="P44" s="221"/>
      <c r="Q44" s="221"/>
      <c r="R44" s="222"/>
    </row>
    <row r="45" spans="1:18" ht="38.25" customHeight="1">
      <c r="A45" s="205"/>
      <c r="B45" s="198" t="s">
        <v>135</v>
      </c>
      <c r="C45" s="198"/>
      <c r="D45" s="198"/>
      <c r="E45" s="198"/>
      <c r="F45" s="198"/>
      <c r="G45" s="198"/>
      <c r="H45" s="199"/>
      <c r="I45" s="188" t="s">
        <v>116</v>
      </c>
      <c r="J45" s="189"/>
      <c r="K45" s="188" t="s">
        <v>109</v>
      </c>
      <c r="L45" s="189"/>
      <c r="M45" s="188" t="s">
        <v>110</v>
      </c>
      <c r="N45" s="189"/>
      <c r="O45" s="188" t="s">
        <v>111</v>
      </c>
      <c r="P45" s="189"/>
      <c r="Q45" s="195" t="s">
        <v>112</v>
      </c>
      <c r="R45" s="196"/>
    </row>
    <row r="46" spans="1:18" ht="31.5" customHeight="1">
      <c r="A46" s="205"/>
      <c r="B46" s="348" t="s">
        <v>136</v>
      </c>
      <c r="C46" s="348"/>
      <c r="D46" s="348"/>
      <c r="E46" s="348"/>
      <c r="F46" s="348"/>
      <c r="G46" s="348"/>
      <c r="H46" s="349"/>
      <c r="I46" s="193">
        <v>120</v>
      </c>
      <c r="J46" s="194"/>
      <c r="K46" s="193">
        <v>125</v>
      </c>
      <c r="L46" s="194"/>
      <c r="M46" s="193">
        <v>127</v>
      </c>
      <c r="N46" s="194"/>
      <c r="O46" s="193">
        <v>129</v>
      </c>
      <c r="P46" s="194"/>
      <c r="Q46" s="193">
        <v>132</v>
      </c>
      <c r="R46" s="197"/>
    </row>
    <row r="47" spans="1:18" ht="63.75" customHeight="1" thickBot="1">
      <c r="A47" s="206"/>
      <c r="B47" s="184" t="s">
        <v>134</v>
      </c>
      <c r="C47" s="185"/>
      <c r="D47" s="185"/>
      <c r="E47" s="185"/>
      <c r="F47" s="185"/>
      <c r="G47" s="185"/>
      <c r="H47" s="185"/>
      <c r="I47" s="185"/>
      <c r="J47" s="185"/>
      <c r="K47" s="185"/>
      <c r="L47" s="185"/>
      <c r="M47" s="185"/>
      <c r="N47" s="185"/>
      <c r="O47" s="185"/>
      <c r="P47" s="185"/>
      <c r="Q47" s="186"/>
      <c r="R47" s="187"/>
    </row>
    <row r="48" spans="1:18" ht="31.5" customHeight="1">
      <c r="A48" s="321"/>
      <c r="B48" s="344" t="s">
        <v>175</v>
      </c>
      <c r="C48" s="344"/>
      <c r="D48" s="344"/>
      <c r="E48" s="344"/>
      <c r="F48" s="344"/>
      <c r="G48" s="344"/>
      <c r="H48" s="344"/>
      <c r="I48" s="344"/>
      <c r="J48" s="344"/>
      <c r="K48" s="344"/>
      <c r="L48" s="344"/>
      <c r="M48" s="344"/>
      <c r="N48" s="344"/>
      <c r="O48" s="344"/>
      <c r="P48" s="344"/>
      <c r="Q48" s="345"/>
      <c r="R48" s="346"/>
    </row>
    <row r="49" spans="1:18" ht="38.25" customHeight="1">
      <c r="A49" s="322"/>
      <c r="B49" s="240" t="s">
        <v>1</v>
      </c>
      <c r="C49" s="241"/>
      <c r="D49" s="241"/>
      <c r="E49" s="241"/>
      <c r="F49" s="241"/>
      <c r="G49" s="242"/>
      <c r="H49" s="240" t="s">
        <v>142</v>
      </c>
      <c r="I49" s="241"/>
      <c r="J49" s="242"/>
      <c r="K49" s="251" t="s">
        <v>126</v>
      </c>
      <c r="L49" s="252"/>
      <c r="M49" s="252"/>
      <c r="N49" s="252"/>
      <c r="O49" s="252"/>
      <c r="P49" s="252"/>
      <c r="Q49" s="252"/>
      <c r="R49" s="253"/>
    </row>
    <row r="50" spans="1:18" ht="37.5" customHeight="1">
      <c r="A50" s="322"/>
      <c r="B50" s="243"/>
      <c r="C50" s="244"/>
      <c r="D50" s="244"/>
      <c r="E50" s="244"/>
      <c r="F50" s="244"/>
      <c r="G50" s="245"/>
      <c r="H50" s="243"/>
      <c r="I50" s="244"/>
      <c r="J50" s="245"/>
      <c r="K50" s="347" t="s">
        <v>10</v>
      </c>
      <c r="L50" s="347" t="s">
        <v>11</v>
      </c>
      <c r="M50" s="251" t="s">
        <v>26</v>
      </c>
      <c r="N50" s="252"/>
      <c r="O50" s="254"/>
      <c r="P50" s="251" t="s">
        <v>27</v>
      </c>
      <c r="Q50" s="252"/>
      <c r="R50" s="253"/>
    </row>
    <row r="51" spans="1:18" ht="37.5" customHeight="1">
      <c r="A51" s="322"/>
      <c r="B51" s="195"/>
      <c r="C51" s="246"/>
      <c r="D51" s="246"/>
      <c r="E51" s="246"/>
      <c r="F51" s="246"/>
      <c r="G51" s="247"/>
      <c r="H51" s="195"/>
      <c r="I51" s="246"/>
      <c r="J51" s="247"/>
      <c r="K51" s="347"/>
      <c r="L51" s="347"/>
      <c r="M51" s="66" t="s">
        <v>30</v>
      </c>
      <c r="N51" s="66" t="s">
        <v>31</v>
      </c>
      <c r="O51" s="66" t="s">
        <v>32</v>
      </c>
      <c r="P51" s="71" t="s">
        <v>30</v>
      </c>
      <c r="Q51" s="71" t="s">
        <v>31</v>
      </c>
      <c r="R51" s="67" t="s">
        <v>32</v>
      </c>
    </row>
    <row r="52" spans="1:18" ht="49.5" customHeight="1">
      <c r="A52" s="322"/>
      <c r="B52" s="248" t="s">
        <v>57</v>
      </c>
      <c r="C52" s="249"/>
      <c r="D52" s="249"/>
      <c r="E52" s="249"/>
      <c r="F52" s="249"/>
      <c r="G52" s="250"/>
      <c r="H52" s="354">
        <v>1</v>
      </c>
      <c r="I52" s="355"/>
      <c r="J52" s="356"/>
      <c r="K52" s="66">
        <v>400</v>
      </c>
      <c r="L52" s="66">
        <v>120</v>
      </c>
      <c r="M52" s="66">
        <v>40</v>
      </c>
      <c r="N52" s="66">
        <v>12</v>
      </c>
      <c r="O52" s="66">
        <v>4</v>
      </c>
      <c r="P52" s="71">
        <v>4</v>
      </c>
      <c r="Q52" s="71">
        <v>1.2</v>
      </c>
      <c r="R52" s="67">
        <v>0.4</v>
      </c>
    </row>
    <row r="53" spans="1:18" ht="49.5" customHeight="1">
      <c r="A53" s="322"/>
      <c r="B53" s="248" t="s">
        <v>58</v>
      </c>
      <c r="C53" s="249"/>
      <c r="D53" s="249"/>
      <c r="E53" s="249"/>
      <c r="F53" s="249"/>
      <c r="G53" s="250"/>
      <c r="H53" s="354">
        <v>2</v>
      </c>
      <c r="I53" s="355"/>
      <c r="J53" s="356"/>
      <c r="K53" s="66">
        <f aca="true" t="shared" si="0" ref="K53:O54">K52/2</f>
        <v>200</v>
      </c>
      <c r="L53" s="66">
        <f t="shared" si="0"/>
        <v>60</v>
      </c>
      <c r="M53" s="66">
        <f t="shared" si="0"/>
        <v>20</v>
      </c>
      <c r="N53" s="66">
        <f t="shared" si="0"/>
        <v>6</v>
      </c>
      <c r="O53" s="66">
        <f t="shared" si="0"/>
        <v>2</v>
      </c>
      <c r="P53" s="71">
        <f aca="true" t="shared" si="1" ref="P53:R54">P52/2</f>
        <v>2</v>
      </c>
      <c r="Q53" s="71">
        <f t="shared" si="1"/>
        <v>0.6</v>
      </c>
      <c r="R53" s="67">
        <f t="shared" si="1"/>
        <v>0.2</v>
      </c>
    </row>
    <row r="54" spans="1:18" ht="57.75" customHeight="1">
      <c r="A54" s="322"/>
      <c r="B54" s="350" t="s">
        <v>59</v>
      </c>
      <c r="C54" s="350"/>
      <c r="D54" s="350"/>
      <c r="E54" s="350"/>
      <c r="F54" s="350"/>
      <c r="G54" s="350"/>
      <c r="H54" s="351">
        <v>4</v>
      </c>
      <c r="I54" s="351"/>
      <c r="J54" s="351"/>
      <c r="K54" s="66">
        <f t="shared" si="0"/>
        <v>100</v>
      </c>
      <c r="L54" s="66">
        <f t="shared" si="0"/>
        <v>30</v>
      </c>
      <c r="M54" s="66">
        <f t="shared" si="0"/>
        <v>10</v>
      </c>
      <c r="N54" s="66">
        <f t="shared" si="0"/>
        <v>3</v>
      </c>
      <c r="O54" s="66">
        <f t="shared" si="0"/>
        <v>1</v>
      </c>
      <c r="P54" s="66">
        <f t="shared" si="1"/>
        <v>1</v>
      </c>
      <c r="Q54" s="66">
        <f t="shared" si="1"/>
        <v>0.3</v>
      </c>
      <c r="R54" s="67">
        <f t="shared" si="1"/>
        <v>0.1</v>
      </c>
    </row>
    <row r="55" spans="1:18" ht="64.5" customHeight="1">
      <c r="A55" s="322"/>
      <c r="B55" s="350" t="s">
        <v>59</v>
      </c>
      <c r="C55" s="350"/>
      <c r="D55" s="350"/>
      <c r="E55" s="350"/>
      <c r="F55" s="350"/>
      <c r="G55" s="350"/>
      <c r="H55" s="351" t="s">
        <v>141</v>
      </c>
      <c r="I55" s="351"/>
      <c r="J55" s="351"/>
      <c r="K55" s="66" t="str">
        <f>CONCATENATE(K52,"*")</f>
        <v>400*</v>
      </c>
      <c r="L55" s="66" t="str">
        <f aca="true" t="shared" si="2" ref="L55:Q55">CONCATENATE(L52,"*")</f>
        <v>120*</v>
      </c>
      <c r="M55" s="66" t="str">
        <f t="shared" si="2"/>
        <v>40*</v>
      </c>
      <c r="N55" s="66" t="str">
        <f t="shared" si="2"/>
        <v>12*</v>
      </c>
      <c r="O55" s="66" t="str">
        <f t="shared" si="2"/>
        <v>4*</v>
      </c>
      <c r="P55" s="66" t="str">
        <f t="shared" si="2"/>
        <v>4*</v>
      </c>
      <c r="Q55" s="66" t="str">
        <f t="shared" si="2"/>
        <v>1,2*</v>
      </c>
      <c r="R55" s="67" t="str">
        <f>CONCATENATE(R52,"*")</f>
        <v>0,4*</v>
      </c>
    </row>
    <row r="56" spans="1:21" ht="36.75" customHeight="1" thickBot="1">
      <c r="A56" s="323"/>
      <c r="B56" s="352" t="s">
        <v>177</v>
      </c>
      <c r="C56" s="352"/>
      <c r="D56" s="352"/>
      <c r="E56" s="352"/>
      <c r="F56" s="352"/>
      <c r="G56" s="352"/>
      <c r="H56" s="352"/>
      <c r="I56" s="352"/>
      <c r="J56" s="352"/>
      <c r="K56" s="352"/>
      <c r="L56" s="352"/>
      <c r="M56" s="352"/>
      <c r="N56" s="352"/>
      <c r="O56" s="352"/>
      <c r="P56" s="352"/>
      <c r="Q56" s="352"/>
      <c r="R56" s="353"/>
      <c r="U56" s="69"/>
    </row>
    <row r="57" spans="15:21" ht="18.75">
      <c r="O57" s="5"/>
      <c r="R57" s="70"/>
      <c r="U57" s="69"/>
    </row>
    <row r="58" spans="15:21" ht="18.75">
      <c r="O58" s="5"/>
      <c r="R58" s="70"/>
      <c r="U58" s="69"/>
    </row>
    <row r="59" spans="15:21" ht="18.75">
      <c r="O59" s="5"/>
      <c r="R59" s="70"/>
      <c r="U59" s="69"/>
    </row>
    <row r="60" spans="15:21" ht="18.75">
      <c r="O60" s="5"/>
      <c r="R60" s="70"/>
      <c r="U60" s="69"/>
    </row>
    <row r="61" spans="15:21" ht="18.75">
      <c r="O61" s="5"/>
      <c r="R61" s="70"/>
      <c r="U61" s="69"/>
    </row>
    <row r="62" spans="15:21" ht="18.75">
      <c r="O62" s="5"/>
      <c r="R62" s="70"/>
      <c r="U62" s="69"/>
    </row>
  </sheetData>
  <sheetProtection selectLockedCells="1" selectUnlockedCells="1"/>
  <mergeCells count="192">
    <mergeCell ref="B54:G54"/>
    <mergeCell ref="H54:J54"/>
    <mergeCell ref="B55:G55"/>
    <mergeCell ref="H55:J55"/>
    <mergeCell ref="B56:R56"/>
    <mergeCell ref="A48:A56"/>
    <mergeCell ref="L50:L51"/>
    <mergeCell ref="H49:J51"/>
    <mergeCell ref="H52:J52"/>
    <mergeCell ref="H53:J53"/>
    <mergeCell ref="B48:R48"/>
    <mergeCell ref="K50:K51"/>
    <mergeCell ref="B46:H46"/>
    <mergeCell ref="M46:N46"/>
    <mergeCell ref="B16:J16"/>
    <mergeCell ref="B17:J17"/>
    <mergeCell ref="B24:J24"/>
    <mergeCell ref="B25:J25"/>
    <mergeCell ref="B26:J26"/>
    <mergeCell ref="B27:J27"/>
    <mergeCell ref="A1:R1"/>
    <mergeCell ref="A2:R2"/>
    <mergeCell ref="A9:A11"/>
    <mergeCell ref="A12:A14"/>
    <mergeCell ref="K6:L8"/>
    <mergeCell ref="K9:L11"/>
    <mergeCell ref="K12:L14"/>
    <mergeCell ref="O5:P5"/>
    <mergeCell ref="A3:A5"/>
    <mergeCell ref="O7:P7"/>
    <mergeCell ref="O8:P8"/>
    <mergeCell ref="O9:P9"/>
    <mergeCell ref="O10:P10"/>
    <mergeCell ref="O11:P11"/>
    <mergeCell ref="K3:L5"/>
    <mergeCell ref="B3:J5"/>
    <mergeCell ref="M3:R3"/>
    <mergeCell ref="O4:R4"/>
    <mergeCell ref="Q5:R5"/>
    <mergeCell ref="M4:N4"/>
    <mergeCell ref="M5:N5"/>
    <mergeCell ref="Q12:R12"/>
    <mergeCell ref="O27:P27"/>
    <mergeCell ref="O28:P28"/>
    <mergeCell ref="A30:A32"/>
    <mergeCell ref="A24:A26"/>
    <mergeCell ref="A6:A8"/>
    <mergeCell ref="A27:A29"/>
    <mergeCell ref="A15:A17"/>
    <mergeCell ref="A18:A23"/>
    <mergeCell ref="B28:J28"/>
    <mergeCell ref="B29:J29"/>
    <mergeCell ref="B6:J6"/>
    <mergeCell ref="B7:J7"/>
    <mergeCell ref="B8:J8"/>
    <mergeCell ref="B9:J9"/>
    <mergeCell ref="B10:J10"/>
    <mergeCell ref="B11:J11"/>
    <mergeCell ref="B12:J12"/>
    <mergeCell ref="B13:J13"/>
    <mergeCell ref="B14:J14"/>
    <mergeCell ref="B15:J15"/>
    <mergeCell ref="M27:N27"/>
    <mergeCell ref="M28:N28"/>
    <mergeCell ref="K23:L23"/>
    <mergeCell ref="K24:L26"/>
    <mergeCell ref="K18:L18"/>
    <mergeCell ref="K19:L19"/>
    <mergeCell ref="K20:L20"/>
    <mergeCell ref="K21:L21"/>
    <mergeCell ref="K15:L17"/>
    <mergeCell ref="K27:L29"/>
    <mergeCell ref="K22:L22"/>
    <mergeCell ref="M22:N22"/>
    <mergeCell ref="M23:N23"/>
    <mergeCell ref="M26:N26"/>
    <mergeCell ref="M17:N17"/>
    <mergeCell ref="M18:N18"/>
    <mergeCell ref="M25:N25"/>
    <mergeCell ref="M19:N19"/>
    <mergeCell ref="O12:P12"/>
    <mergeCell ref="Q18:R18"/>
    <mergeCell ref="Q19:R19"/>
    <mergeCell ref="Q20:R20"/>
    <mergeCell ref="Q13:R13"/>
    <mergeCell ref="Q14:R14"/>
    <mergeCell ref="Q16:R16"/>
    <mergeCell ref="Q17:R17"/>
    <mergeCell ref="O21:P21"/>
    <mergeCell ref="O23:P23"/>
    <mergeCell ref="O22:P22"/>
    <mergeCell ref="O15:P15"/>
    <mergeCell ref="O14:P14"/>
    <mergeCell ref="O13:P13"/>
    <mergeCell ref="O6:P6"/>
    <mergeCell ref="O18:P18"/>
    <mergeCell ref="O19:P19"/>
    <mergeCell ref="Q24:R24"/>
    <mergeCell ref="M24:N24"/>
    <mergeCell ref="M6:N6"/>
    <mergeCell ref="M7:N7"/>
    <mergeCell ref="M8:N8"/>
    <mergeCell ref="M9:N9"/>
    <mergeCell ref="M10:N10"/>
    <mergeCell ref="Q6:R6"/>
    <mergeCell ref="Q7:R7"/>
    <mergeCell ref="Q8:R8"/>
    <mergeCell ref="Q9:R9"/>
    <mergeCell ref="Q10:R10"/>
    <mergeCell ref="Q11:R11"/>
    <mergeCell ref="Q32:R32"/>
    <mergeCell ref="O32:P32"/>
    <mergeCell ref="O26:P26"/>
    <mergeCell ref="O25:P25"/>
    <mergeCell ref="O24:P24"/>
    <mergeCell ref="M11:N11"/>
    <mergeCell ref="Q21:R21"/>
    <mergeCell ref="Q22:R22"/>
    <mergeCell ref="Q23:R23"/>
    <mergeCell ref="Q15:R15"/>
    <mergeCell ref="K30:L32"/>
    <mergeCell ref="O34:P34"/>
    <mergeCell ref="O33:P33"/>
    <mergeCell ref="M12:N12"/>
    <mergeCell ref="M13:N13"/>
    <mergeCell ref="M14:N14"/>
    <mergeCell ref="M15:N15"/>
    <mergeCell ref="M16:N16"/>
    <mergeCell ref="O16:P16"/>
    <mergeCell ref="O17:P17"/>
    <mergeCell ref="M20:N20"/>
    <mergeCell ref="M21:N21"/>
    <mergeCell ref="Q33:R33"/>
    <mergeCell ref="B34:J34"/>
    <mergeCell ref="B35:J35"/>
    <mergeCell ref="B18:J19"/>
    <mergeCell ref="B20:J21"/>
    <mergeCell ref="B22:J23"/>
    <mergeCell ref="O20:P20"/>
    <mergeCell ref="Q25:R25"/>
    <mergeCell ref="Q26:R26"/>
    <mergeCell ref="O29:P29"/>
    <mergeCell ref="O30:P30"/>
    <mergeCell ref="O31:P31"/>
    <mergeCell ref="O35:P35"/>
    <mergeCell ref="Q30:R30"/>
    <mergeCell ref="Q31:R31"/>
    <mergeCell ref="Q27:R27"/>
    <mergeCell ref="Q28:R28"/>
    <mergeCell ref="Q29:R29"/>
    <mergeCell ref="B49:G51"/>
    <mergeCell ref="B52:G52"/>
    <mergeCell ref="B53:G53"/>
    <mergeCell ref="P50:R50"/>
    <mergeCell ref="M50:O50"/>
    <mergeCell ref="K49:R49"/>
    <mergeCell ref="M29:N29"/>
    <mergeCell ref="M30:N30"/>
    <mergeCell ref="M31:N31"/>
    <mergeCell ref="M32:N32"/>
    <mergeCell ref="M33:N33"/>
    <mergeCell ref="B40:R40"/>
    <mergeCell ref="B30:J30"/>
    <mergeCell ref="B31:J31"/>
    <mergeCell ref="B32:J32"/>
    <mergeCell ref="B33:J33"/>
    <mergeCell ref="Q34:R34"/>
    <mergeCell ref="Q35:R35"/>
    <mergeCell ref="A36:A47"/>
    <mergeCell ref="M34:N34"/>
    <mergeCell ref="M35:N35"/>
    <mergeCell ref="K33:L35"/>
    <mergeCell ref="A33:A35"/>
    <mergeCell ref="B44:R44"/>
    <mergeCell ref="B36:R36"/>
    <mergeCell ref="B37:R37"/>
    <mergeCell ref="Q46:R46"/>
    <mergeCell ref="I46:J46"/>
    <mergeCell ref="B45:H45"/>
    <mergeCell ref="B38:R38"/>
    <mergeCell ref="I45:J45"/>
    <mergeCell ref="B39:R39"/>
    <mergeCell ref="B47:R47"/>
    <mergeCell ref="K45:L45"/>
    <mergeCell ref="O45:P45"/>
    <mergeCell ref="B41:R41"/>
    <mergeCell ref="K46:L46"/>
    <mergeCell ref="B42:R42"/>
    <mergeCell ref="B43:R43"/>
    <mergeCell ref="M45:N45"/>
    <mergeCell ref="O46:P46"/>
    <mergeCell ref="Q45:R45"/>
  </mergeCells>
  <printOptions/>
  <pageMargins left="0.3937007874015748" right="0.3937007874015748" top="0.7874015748031497" bottom="0.3937007874015748" header="0.5905511811023623" footer="0.5118110236220472"/>
  <pageSetup firstPageNumber="408" useFirstPageNumber="1" fitToHeight="0" fitToWidth="1" horizontalDpi="600" verticalDpi="600" orientation="landscape" paperSize="9" scale="86" r:id="rId1"/>
  <headerFooter scaleWithDoc="0" alignWithMargins="0">
    <oddHeader>&amp;C&amp;P</oddHeader>
  </headerFooter>
  <rowBreaks count="5" manualBreakCount="5">
    <brk id="11" max="255" man="1"/>
    <brk id="17" max="255" man="1"/>
    <brk id="26" max="255" man="1"/>
    <brk id="35" max="17" man="1"/>
    <brk id="47" max="17" man="1"/>
  </rowBreaks>
</worksheet>
</file>

<file path=xl/worksheets/sheet4.xml><?xml version="1.0" encoding="utf-8"?>
<worksheet xmlns="http://schemas.openxmlformats.org/spreadsheetml/2006/main" xmlns:r="http://schemas.openxmlformats.org/officeDocument/2006/relationships">
  <dimension ref="A1:K62"/>
  <sheetViews>
    <sheetView view="pageBreakPreview" zoomScaleNormal="75" zoomScaleSheetLayoutView="100" zoomScalePageLayoutView="75" workbookViewId="0" topLeftCell="A37">
      <selection activeCell="B48" sqref="B48:K48"/>
    </sheetView>
  </sheetViews>
  <sheetFormatPr defaultColWidth="8.75" defaultRowHeight="18"/>
  <cols>
    <col min="1" max="1" width="19.75" style="5" customWidth="1"/>
    <col min="2" max="2" width="9.25" style="5" customWidth="1"/>
    <col min="3" max="3" width="8.75" style="5" customWidth="1"/>
    <col min="4" max="4" width="11.75" style="5" customWidth="1"/>
    <col min="5" max="8" width="5.75" style="5" customWidth="1"/>
    <col min="9" max="10" width="6.75" style="5" customWidth="1"/>
    <col min="11" max="11" width="12.75" style="5" customWidth="1"/>
    <col min="12" max="243" width="8.75" style="5" customWidth="1"/>
  </cols>
  <sheetData>
    <row r="1" spans="1:11" ht="21.75" customHeight="1">
      <c r="A1" s="374" t="s">
        <v>55</v>
      </c>
      <c r="B1" s="374"/>
      <c r="C1" s="374"/>
      <c r="D1" s="374"/>
      <c r="E1" s="374"/>
      <c r="F1" s="374"/>
      <c r="G1" s="374"/>
      <c r="H1" s="374"/>
      <c r="I1" s="374"/>
      <c r="J1" s="374"/>
      <c r="K1" s="374"/>
    </row>
    <row r="2" spans="1:11" ht="9" customHeight="1">
      <c r="A2" s="374"/>
      <c r="B2" s="374"/>
      <c r="C2" s="374"/>
      <c r="D2" s="374"/>
      <c r="E2" s="374"/>
      <c r="F2" s="374"/>
      <c r="G2" s="374"/>
      <c r="H2" s="374"/>
      <c r="I2" s="374"/>
      <c r="J2" s="374"/>
      <c r="K2" s="374"/>
    </row>
    <row r="3" spans="1:11" ht="18.75" customHeight="1">
      <c r="A3" s="375" t="s">
        <v>60</v>
      </c>
      <c r="B3" s="183"/>
      <c r="C3" s="183"/>
      <c r="D3" s="183"/>
      <c r="E3" s="183"/>
      <c r="F3" s="183"/>
      <c r="G3" s="183"/>
      <c r="H3" s="183"/>
      <c r="I3" s="183"/>
      <c r="J3" s="183"/>
      <c r="K3" s="183"/>
    </row>
    <row r="4" spans="1:11" ht="20.25" customHeight="1" thickBot="1">
      <c r="A4" s="375" t="s">
        <v>69</v>
      </c>
      <c r="B4" s="183"/>
      <c r="C4" s="183"/>
      <c r="D4" s="183"/>
      <c r="E4" s="183"/>
      <c r="F4" s="183"/>
      <c r="G4" s="183"/>
      <c r="H4" s="183"/>
      <c r="I4" s="183"/>
      <c r="J4" s="183"/>
      <c r="K4" s="183"/>
    </row>
    <row r="5" spans="1:11" ht="40.5" customHeight="1" thickBot="1">
      <c r="A5" s="376" t="s">
        <v>1</v>
      </c>
      <c r="B5" s="405" t="s">
        <v>24</v>
      </c>
      <c r="C5" s="406"/>
      <c r="D5" s="379" t="s">
        <v>25</v>
      </c>
      <c r="E5" s="409" t="s">
        <v>76</v>
      </c>
      <c r="F5" s="410"/>
      <c r="G5" s="410"/>
      <c r="H5" s="410"/>
      <c r="I5" s="410"/>
      <c r="J5" s="410"/>
      <c r="K5" s="411"/>
    </row>
    <row r="6" spans="1:11" ht="21.75" customHeight="1" thickBot="1">
      <c r="A6" s="377"/>
      <c r="B6" s="407"/>
      <c r="C6" s="408"/>
      <c r="D6" s="380"/>
      <c r="E6" s="415" t="s">
        <v>11</v>
      </c>
      <c r="F6" s="412" t="s">
        <v>26</v>
      </c>
      <c r="G6" s="413"/>
      <c r="H6" s="414"/>
      <c r="I6" s="382" t="s">
        <v>27</v>
      </c>
      <c r="J6" s="382"/>
      <c r="K6" s="383"/>
    </row>
    <row r="7" spans="1:11" s="6" customFormat="1" ht="21" customHeight="1" thickBot="1">
      <c r="A7" s="378"/>
      <c r="B7" s="53" t="s">
        <v>28</v>
      </c>
      <c r="C7" s="53" t="s">
        <v>29</v>
      </c>
      <c r="D7" s="381"/>
      <c r="E7" s="416"/>
      <c r="F7" s="53" t="s">
        <v>30</v>
      </c>
      <c r="G7" s="53" t="s">
        <v>31</v>
      </c>
      <c r="H7" s="53" t="s">
        <v>32</v>
      </c>
      <c r="I7" s="53" t="s">
        <v>30</v>
      </c>
      <c r="J7" s="53" t="s">
        <v>31</v>
      </c>
      <c r="K7" s="21" t="s">
        <v>32</v>
      </c>
    </row>
    <row r="8" spans="1:11" s="6" customFormat="1" ht="67.5" customHeight="1">
      <c r="A8" s="37" t="s">
        <v>33</v>
      </c>
      <c r="B8" s="38"/>
      <c r="C8" s="39">
        <v>1</v>
      </c>
      <c r="D8" s="39" t="s">
        <v>34</v>
      </c>
      <c r="E8" s="40"/>
      <c r="F8" s="41"/>
      <c r="G8" s="41"/>
      <c r="H8" s="41"/>
      <c r="I8" s="41"/>
      <c r="J8" s="41"/>
      <c r="K8" s="54" t="s">
        <v>35</v>
      </c>
    </row>
    <row r="9" spans="1:11" s="6" customFormat="1" ht="36" customHeight="1">
      <c r="A9" s="42" t="s">
        <v>36</v>
      </c>
      <c r="B9" s="7"/>
      <c r="C9" s="8" t="s">
        <v>37</v>
      </c>
      <c r="D9" s="9" t="s">
        <v>34</v>
      </c>
      <c r="E9" s="24"/>
      <c r="F9" s="25"/>
      <c r="G9" s="25"/>
      <c r="H9" s="25"/>
      <c r="I9" s="26">
        <v>75</v>
      </c>
      <c r="J9" s="27">
        <v>50</v>
      </c>
      <c r="K9" s="43"/>
    </row>
    <row r="10" spans="1:11" s="6" customFormat="1" ht="17.25" customHeight="1">
      <c r="A10" s="42" t="s">
        <v>38</v>
      </c>
      <c r="B10" s="417">
        <v>1</v>
      </c>
      <c r="C10" s="418" t="s">
        <v>37</v>
      </c>
      <c r="D10" s="14">
        <v>3</v>
      </c>
      <c r="E10" s="24"/>
      <c r="F10" s="28"/>
      <c r="G10" s="28"/>
      <c r="H10" s="29">
        <v>85</v>
      </c>
      <c r="I10" s="30">
        <v>50</v>
      </c>
      <c r="J10" s="30">
        <v>40</v>
      </c>
      <c r="K10" s="44"/>
    </row>
    <row r="11" spans="1:11" s="6" customFormat="1" ht="17.25" customHeight="1">
      <c r="A11" s="42" t="s">
        <v>39</v>
      </c>
      <c r="B11" s="417"/>
      <c r="C11" s="418"/>
      <c r="D11" s="14">
        <v>4</v>
      </c>
      <c r="E11" s="24"/>
      <c r="F11" s="28"/>
      <c r="G11" s="28"/>
      <c r="H11" s="29">
        <v>80</v>
      </c>
      <c r="I11" s="30">
        <v>50</v>
      </c>
      <c r="J11" s="30">
        <v>40</v>
      </c>
      <c r="K11" s="44"/>
    </row>
    <row r="12" spans="1:11" s="6" customFormat="1" ht="17.25" customHeight="1">
      <c r="A12" s="42" t="s">
        <v>40</v>
      </c>
      <c r="B12" s="417"/>
      <c r="C12" s="418"/>
      <c r="D12" s="14">
        <v>5</v>
      </c>
      <c r="E12" s="24"/>
      <c r="F12" s="28"/>
      <c r="G12" s="28"/>
      <c r="H12" s="29">
        <v>75</v>
      </c>
      <c r="I12" s="30">
        <v>30</v>
      </c>
      <c r="J12" s="30">
        <v>25</v>
      </c>
      <c r="K12" s="44"/>
    </row>
    <row r="13" spans="1:11" s="6" customFormat="1" ht="17.25" customHeight="1">
      <c r="A13" s="42" t="s">
        <v>39</v>
      </c>
      <c r="B13" s="417"/>
      <c r="C13" s="418"/>
      <c r="D13" s="14">
        <v>6</v>
      </c>
      <c r="E13" s="24"/>
      <c r="F13" s="28"/>
      <c r="G13" s="28"/>
      <c r="H13" s="29">
        <v>70</v>
      </c>
      <c r="I13" s="30">
        <v>30</v>
      </c>
      <c r="J13" s="30">
        <v>25</v>
      </c>
      <c r="K13" s="44"/>
    </row>
    <row r="14" spans="1:11" s="6" customFormat="1" ht="17.25" customHeight="1">
      <c r="A14" s="42" t="s">
        <v>41</v>
      </c>
      <c r="B14" s="357" t="s">
        <v>17</v>
      </c>
      <c r="C14" s="359"/>
      <c r="D14" s="14">
        <v>7</v>
      </c>
      <c r="E14" s="24"/>
      <c r="F14" s="28"/>
      <c r="G14" s="29">
        <v>100</v>
      </c>
      <c r="H14" s="29">
        <v>58</v>
      </c>
      <c r="I14" s="28"/>
      <c r="J14" s="31"/>
      <c r="K14" s="44"/>
    </row>
    <row r="15" spans="1:11" s="6" customFormat="1" ht="17.25" customHeight="1">
      <c r="A15" s="42" t="s">
        <v>39</v>
      </c>
      <c r="B15" s="357"/>
      <c r="C15" s="359"/>
      <c r="D15" s="14">
        <v>8</v>
      </c>
      <c r="E15" s="24"/>
      <c r="F15" s="28"/>
      <c r="G15" s="29">
        <v>94</v>
      </c>
      <c r="H15" s="29">
        <v>55</v>
      </c>
      <c r="I15" s="28"/>
      <c r="J15" s="31"/>
      <c r="K15" s="44"/>
    </row>
    <row r="16" spans="1:11" s="6" customFormat="1" ht="17.25" customHeight="1">
      <c r="A16" s="42" t="s">
        <v>42</v>
      </c>
      <c r="B16" s="357"/>
      <c r="C16" s="359"/>
      <c r="D16" s="14">
        <v>9</v>
      </c>
      <c r="E16" s="24"/>
      <c r="F16" s="28"/>
      <c r="G16" s="29">
        <v>88</v>
      </c>
      <c r="H16" s="29">
        <v>52</v>
      </c>
      <c r="I16" s="28"/>
      <c r="J16" s="31"/>
      <c r="K16" s="44"/>
    </row>
    <row r="17" spans="1:11" s="6" customFormat="1" ht="17.25" customHeight="1">
      <c r="A17" s="42" t="s">
        <v>39</v>
      </c>
      <c r="B17" s="357"/>
      <c r="C17" s="359"/>
      <c r="D17" s="14">
        <v>10</v>
      </c>
      <c r="E17" s="24"/>
      <c r="F17" s="28"/>
      <c r="G17" s="29">
        <v>82</v>
      </c>
      <c r="H17" s="29">
        <v>49</v>
      </c>
      <c r="I17" s="28"/>
      <c r="J17" s="31"/>
      <c r="K17" s="44"/>
    </row>
    <row r="18" spans="1:11" s="6" customFormat="1" ht="17.25" customHeight="1">
      <c r="A18" s="42" t="s">
        <v>43</v>
      </c>
      <c r="B18" s="357"/>
      <c r="C18" s="359"/>
      <c r="D18" s="14">
        <v>11</v>
      </c>
      <c r="E18" s="24"/>
      <c r="F18" s="28"/>
      <c r="G18" s="29">
        <v>76</v>
      </c>
      <c r="H18" s="29">
        <v>46</v>
      </c>
      <c r="I18" s="28"/>
      <c r="J18" s="31"/>
      <c r="K18" s="44"/>
    </row>
    <row r="19" spans="1:11" s="6" customFormat="1" ht="17.25" customHeight="1">
      <c r="A19" s="42" t="s">
        <v>44</v>
      </c>
      <c r="B19" s="357"/>
      <c r="C19" s="359"/>
      <c r="D19" s="14">
        <v>12</v>
      </c>
      <c r="E19" s="24"/>
      <c r="F19" s="28"/>
      <c r="G19" s="29">
        <v>70</v>
      </c>
      <c r="H19" s="29">
        <v>43</v>
      </c>
      <c r="I19" s="28"/>
      <c r="J19" s="32"/>
      <c r="K19" s="44"/>
    </row>
    <row r="20" spans="1:11" s="6" customFormat="1" ht="17.25" customHeight="1" thickBot="1">
      <c r="A20" s="42" t="s">
        <v>39</v>
      </c>
      <c r="B20" s="384" t="s">
        <v>15</v>
      </c>
      <c r="C20" s="386"/>
      <c r="D20" s="14">
        <v>13</v>
      </c>
      <c r="E20" s="33"/>
      <c r="F20" s="28"/>
      <c r="G20" s="34">
        <v>60</v>
      </c>
      <c r="H20" s="29">
        <v>33</v>
      </c>
      <c r="I20" s="28"/>
      <c r="J20" s="32"/>
      <c r="K20" s="44"/>
    </row>
    <row r="21" spans="1:11" s="6" customFormat="1" ht="17.25" customHeight="1" thickBot="1">
      <c r="A21" s="42" t="s">
        <v>45</v>
      </c>
      <c r="B21" s="384"/>
      <c r="C21" s="386"/>
      <c r="D21" s="14">
        <v>14</v>
      </c>
      <c r="E21" s="33"/>
      <c r="F21" s="28"/>
      <c r="G21" s="34">
        <v>56</v>
      </c>
      <c r="H21" s="29">
        <v>31</v>
      </c>
      <c r="I21" s="28"/>
      <c r="J21" s="32"/>
      <c r="K21" s="44"/>
    </row>
    <row r="22" spans="1:11" s="6" customFormat="1" ht="17.25" customHeight="1" thickBot="1">
      <c r="A22" s="42" t="s">
        <v>46</v>
      </c>
      <c r="B22" s="384"/>
      <c r="C22" s="386"/>
      <c r="D22" s="14">
        <v>15</v>
      </c>
      <c r="E22" s="33"/>
      <c r="F22" s="35">
        <v>100</v>
      </c>
      <c r="G22" s="34">
        <v>52</v>
      </c>
      <c r="H22" s="29">
        <v>29</v>
      </c>
      <c r="I22" s="28"/>
      <c r="J22" s="32"/>
      <c r="K22" s="44"/>
    </row>
    <row r="23" spans="1:11" s="6" customFormat="1" ht="17.25" customHeight="1" thickBot="1">
      <c r="A23" s="42" t="s">
        <v>47</v>
      </c>
      <c r="B23" s="384"/>
      <c r="C23" s="386"/>
      <c r="D23" s="14">
        <v>16</v>
      </c>
      <c r="E23" s="33"/>
      <c r="F23" s="30">
        <v>96</v>
      </c>
      <c r="G23" s="34">
        <v>48</v>
      </c>
      <c r="H23" s="29">
        <v>27</v>
      </c>
      <c r="I23" s="28"/>
      <c r="J23" s="32"/>
      <c r="K23" s="44"/>
    </row>
    <row r="24" spans="1:11" s="10" customFormat="1" ht="17.25" customHeight="1" thickBot="1">
      <c r="A24" s="42"/>
      <c r="B24" s="384"/>
      <c r="C24" s="386"/>
      <c r="D24" s="15">
        <v>17</v>
      </c>
      <c r="E24" s="33"/>
      <c r="F24" s="30">
        <v>92</v>
      </c>
      <c r="G24" s="34">
        <v>44</v>
      </c>
      <c r="H24" s="29">
        <v>26</v>
      </c>
      <c r="I24" s="28"/>
      <c r="J24" s="32"/>
      <c r="K24" s="44"/>
    </row>
    <row r="25" spans="1:11" s="10" customFormat="1" ht="17.25" customHeight="1">
      <c r="A25" s="60"/>
      <c r="B25" s="385"/>
      <c r="C25" s="387"/>
      <c r="D25" s="61">
        <v>18</v>
      </c>
      <c r="E25" s="33"/>
      <c r="F25" s="30">
        <v>88</v>
      </c>
      <c r="G25" s="34">
        <v>40</v>
      </c>
      <c r="H25" s="30">
        <v>25</v>
      </c>
      <c r="I25" s="28"/>
      <c r="J25" s="32"/>
      <c r="K25" s="44"/>
    </row>
    <row r="26" spans="1:11" s="6" customFormat="1" ht="17.25" customHeight="1" thickBot="1">
      <c r="A26" s="393"/>
      <c r="B26" s="395" t="s">
        <v>48</v>
      </c>
      <c r="C26" s="397"/>
      <c r="D26" s="52">
        <v>20</v>
      </c>
      <c r="E26" s="33"/>
      <c r="F26" s="30">
        <v>84</v>
      </c>
      <c r="G26" s="34">
        <v>35</v>
      </c>
      <c r="H26" s="28"/>
      <c r="I26" s="36"/>
      <c r="J26" s="32"/>
      <c r="K26" s="45"/>
    </row>
    <row r="27" spans="1:11" s="6" customFormat="1" ht="17.25" customHeight="1" thickBot="1">
      <c r="A27" s="153"/>
      <c r="B27" s="396"/>
      <c r="C27" s="398"/>
      <c r="D27" s="14">
        <v>22</v>
      </c>
      <c r="E27" s="33"/>
      <c r="F27" s="30">
        <v>80</v>
      </c>
      <c r="G27" s="34">
        <v>33</v>
      </c>
      <c r="H27" s="28"/>
      <c r="I27" s="36"/>
      <c r="J27" s="32"/>
      <c r="K27" s="45"/>
    </row>
    <row r="28" spans="1:11" s="6" customFormat="1" ht="17.25" customHeight="1" thickBot="1">
      <c r="A28" s="153"/>
      <c r="B28" s="396"/>
      <c r="C28" s="398"/>
      <c r="D28" s="14">
        <v>24</v>
      </c>
      <c r="E28" s="35">
        <v>100</v>
      </c>
      <c r="F28" s="30">
        <v>76</v>
      </c>
      <c r="G28" s="34">
        <v>31</v>
      </c>
      <c r="H28" s="28"/>
      <c r="I28" s="36"/>
      <c r="J28" s="32"/>
      <c r="K28" s="45"/>
    </row>
    <row r="29" spans="1:11" s="6" customFormat="1" ht="17.25" customHeight="1" thickBot="1">
      <c r="A29" s="153"/>
      <c r="B29" s="396"/>
      <c r="C29" s="398"/>
      <c r="D29" s="14">
        <v>26</v>
      </c>
      <c r="E29" s="30">
        <v>96</v>
      </c>
      <c r="F29" s="30">
        <v>72</v>
      </c>
      <c r="G29" s="34">
        <v>29</v>
      </c>
      <c r="H29" s="28"/>
      <c r="I29" s="36"/>
      <c r="J29" s="32"/>
      <c r="K29" s="45"/>
    </row>
    <row r="30" spans="1:11" s="6" customFormat="1" ht="17.25" customHeight="1" thickBot="1">
      <c r="A30" s="153"/>
      <c r="B30" s="396"/>
      <c r="C30" s="398"/>
      <c r="D30" s="14">
        <v>28</v>
      </c>
      <c r="E30" s="30">
        <v>92</v>
      </c>
      <c r="F30" s="30">
        <v>68</v>
      </c>
      <c r="G30" s="34">
        <v>27</v>
      </c>
      <c r="H30" s="28"/>
      <c r="I30" s="36"/>
      <c r="J30" s="32"/>
      <c r="K30" s="45"/>
    </row>
    <row r="31" spans="1:11" s="6" customFormat="1" ht="17.25" customHeight="1">
      <c r="A31" s="153"/>
      <c r="B31" s="396"/>
      <c r="C31" s="398"/>
      <c r="D31" s="14">
        <v>30</v>
      </c>
      <c r="E31" s="30">
        <v>88</v>
      </c>
      <c r="F31" s="30">
        <v>64</v>
      </c>
      <c r="G31" s="34">
        <v>25</v>
      </c>
      <c r="H31" s="28"/>
      <c r="I31" s="36"/>
      <c r="J31" s="32"/>
      <c r="K31" s="45"/>
    </row>
    <row r="32" spans="1:11" s="6" customFormat="1" ht="17.25" customHeight="1">
      <c r="A32" s="153"/>
      <c r="B32" s="357" t="s">
        <v>18</v>
      </c>
      <c r="C32" s="359"/>
      <c r="D32" s="14">
        <v>33</v>
      </c>
      <c r="E32" s="30">
        <v>84</v>
      </c>
      <c r="F32" s="30">
        <v>60</v>
      </c>
      <c r="G32" s="28"/>
      <c r="H32" s="28"/>
      <c r="I32" s="36"/>
      <c r="J32" s="32"/>
      <c r="K32" s="45"/>
    </row>
    <row r="33" spans="1:11" s="6" customFormat="1" ht="17.25" customHeight="1">
      <c r="A33" s="153"/>
      <c r="B33" s="357"/>
      <c r="C33" s="359"/>
      <c r="D33" s="14">
        <v>36</v>
      </c>
      <c r="E33" s="30">
        <v>80</v>
      </c>
      <c r="F33" s="30">
        <v>56</v>
      </c>
      <c r="G33" s="28"/>
      <c r="H33" s="28"/>
      <c r="I33" s="36"/>
      <c r="J33" s="32"/>
      <c r="K33" s="45"/>
    </row>
    <row r="34" spans="1:11" s="6" customFormat="1" ht="17.25" customHeight="1">
      <c r="A34" s="153"/>
      <c r="B34" s="357"/>
      <c r="C34" s="359"/>
      <c r="D34" s="14">
        <v>39</v>
      </c>
      <c r="E34" s="30">
        <v>76</v>
      </c>
      <c r="F34" s="30">
        <v>52</v>
      </c>
      <c r="G34" s="28"/>
      <c r="H34" s="28"/>
      <c r="I34" s="36"/>
      <c r="J34" s="32"/>
      <c r="K34" s="45"/>
    </row>
    <row r="35" spans="1:11" s="6" customFormat="1" ht="17.25" customHeight="1">
      <c r="A35" s="153"/>
      <c r="B35" s="357"/>
      <c r="C35" s="359"/>
      <c r="D35" s="14">
        <v>42</v>
      </c>
      <c r="E35" s="30">
        <v>72</v>
      </c>
      <c r="F35" s="30">
        <v>48</v>
      </c>
      <c r="G35" s="28"/>
      <c r="H35" s="28"/>
      <c r="I35" s="36"/>
      <c r="J35" s="32"/>
      <c r="K35" s="45"/>
    </row>
    <row r="36" spans="1:11" s="6" customFormat="1" ht="17.25" customHeight="1">
      <c r="A36" s="153"/>
      <c r="B36" s="357"/>
      <c r="C36" s="359"/>
      <c r="D36" s="14">
        <v>45</v>
      </c>
      <c r="E36" s="30">
        <v>68</v>
      </c>
      <c r="F36" s="30">
        <v>44</v>
      </c>
      <c r="G36" s="28"/>
      <c r="H36" s="28"/>
      <c r="I36" s="36"/>
      <c r="J36" s="32"/>
      <c r="K36" s="45"/>
    </row>
    <row r="37" spans="1:11" s="6" customFormat="1" ht="17.25" customHeight="1">
      <c r="A37" s="153"/>
      <c r="B37" s="357"/>
      <c r="C37" s="359"/>
      <c r="D37" s="14">
        <v>48</v>
      </c>
      <c r="E37" s="30">
        <v>64</v>
      </c>
      <c r="F37" s="30">
        <v>40</v>
      </c>
      <c r="G37" s="28"/>
      <c r="H37" s="28"/>
      <c r="I37" s="36"/>
      <c r="J37" s="32"/>
      <c r="K37" s="45"/>
    </row>
    <row r="38" spans="1:11" s="6" customFormat="1" ht="17.25" customHeight="1">
      <c r="A38" s="153"/>
      <c r="B38" s="357" t="s">
        <v>16</v>
      </c>
      <c r="C38" s="359"/>
      <c r="D38" s="14">
        <v>52</v>
      </c>
      <c r="E38" s="30">
        <v>60</v>
      </c>
      <c r="F38" s="28"/>
      <c r="G38" s="28"/>
      <c r="H38" s="28"/>
      <c r="I38" s="36"/>
      <c r="J38" s="31"/>
      <c r="K38" s="45"/>
    </row>
    <row r="39" spans="1:11" s="6" customFormat="1" ht="17.25" customHeight="1">
      <c r="A39" s="153"/>
      <c r="B39" s="357"/>
      <c r="C39" s="359"/>
      <c r="D39" s="14">
        <v>56</v>
      </c>
      <c r="E39" s="30">
        <v>56</v>
      </c>
      <c r="F39" s="28"/>
      <c r="G39" s="28"/>
      <c r="H39" s="28"/>
      <c r="I39" s="36"/>
      <c r="J39" s="31"/>
      <c r="K39" s="45"/>
    </row>
    <row r="40" spans="1:11" s="6" customFormat="1" ht="17.25" customHeight="1">
      <c r="A40" s="153"/>
      <c r="B40" s="357"/>
      <c r="C40" s="359"/>
      <c r="D40" s="14">
        <v>60</v>
      </c>
      <c r="E40" s="30">
        <v>52</v>
      </c>
      <c r="F40" s="28"/>
      <c r="G40" s="28"/>
      <c r="H40" s="28"/>
      <c r="I40" s="36"/>
      <c r="J40" s="31"/>
      <c r="K40" s="45"/>
    </row>
    <row r="41" spans="1:11" s="6" customFormat="1" ht="17.25" customHeight="1">
      <c r="A41" s="153"/>
      <c r="B41" s="357"/>
      <c r="C41" s="359"/>
      <c r="D41" s="14">
        <v>64</v>
      </c>
      <c r="E41" s="30">
        <v>48</v>
      </c>
      <c r="F41" s="28"/>
      <c r="G41" s="28"/>
      <c r="H41" s="28"/>
      <c r="I41" s="36"/>
      <c r="J41" s="31"/>
      <c r="K41" s="45"/>
    </row>
    <row r="42" spans="1:11" s="6" customFormat="1" ht="17.25" customHeight="1">
      <c r="A42" s="153"/>
      <c r="B42" s="357"/>
      <c r="C42" s="359"/>
      <c r="D42" s="14">
        <v>68</v>
      </c>
      <c r="E42" s="30">
        <v>44</v>
      </c>
      <c r="F42" s="28"/>
      <c r="G42" s="28"/>
      <c r="H42" s="28"/>
      <c r="I42" s="36"/>
      <c r="J42" s="31"/>
      <c r="K42" s="45"/>
    </row>
    <row r="43" spans="1:11" s="6" customFormat="1" ht="17.25" customHeight="1" thickBot="1">
      <c r="A43" s="394"/>
      <c r="B43" s="358"/>
      <c r="C43" s="360"/>
      <c r="D43" s="46">
        <v>72</v>
      </c>
      <c r="E43" s="47">
        <v>40</v>
      </c>
      <c r="F43" s="48"/>
      <c r="G43" s="48"/>
      <c r="H43" s="48"/>
      <c r="I43" s="49"/>
      <c r="J43" s="50"/>
      <c r="K43" s="51"/>
    </row>
    <row r="44" spans="1:11" s="6" customFormat="1" ht="51.75" customHeight="1">
      <c r="A44" s="402" t="s">
        <v>23</v>
      </c>
      <c r="B44" s="388" t="s">
        <v>95</v>
      </c>
      <c r="C44" s="389"/>
      <c r="D44" s="389"/>
      <c r="E44" s="389"/>
      <c r="F44" s="389"/>
      <c r="G44" s="389"/>
      <c r="H44" s="389"/>
      <c r="I44" s="389"/>
      <c r="J44" s="389"/>
      <c r="K44" s="390"/>
    </row>
    <row r="45" spans="1:11" s="6" customFormat="1" ht="35.25" customHeight="1">
      <c r="A45" s="403"/>
      <c r="B45" s="391" t="s">
        <v>79</v>
      </c>
      <c r="C45" s="391"/>
      <c r="D45" s="391"/>
      <c r="E45" s="391"/>
      <c r="F45" s="391"/>
      <c r="G45" s="391"/>
      <c r="H45" s="391"/>
      <c r="I45" s="391"/>
      <c r="J45" s="391"/>
      <c r="K45" s="392"/>
    </row>
    <row r="46" spans="1:11" s="6" customFormat="1" ht="49.5" customHeight="1">
      <c r="A46" s="403"/>
      <c r="B46" s="174" t="s">
        <v>80</v>
      </c>
      <c r="C46" s="137"/>
      <c r="D46" s="137"/>
      <c r="E46" s="137"/>
      <c r="F46" s="137"/>
      <c r="G46" s="137"/>
      <c r="H46" s="137"/>
      <c r="I46" s="137"/>
      <c r="J46" s="137"/>
      <c r="K46" s="138"/>
    </row>
    <row r="47" spans="1:11" s="6" customFormat="1" ht="36.75" customHeight="1">
      <c r="A47" s="403"/>
      <c r="B47" s="174" t="s">
        <v>81</v>
      </c>
      <c r="C47" s="137"/>
      <c r="D47" s="137"/>
      <c r="E47" s="137"/>
      <c r="F47" s="137"/>
      <c r="G47" s="137"/>
      <c r="H47" s="137"/>
      <c r="I47" s="137"/>
      <c r="J47" s="137"/>
      <c r="K47" s="138"/>
    </row>
    <row r="48" spans="1:11" s="6" customFormat="1" ht="81.75" customHeight="1">
      <c r="A48" s="403"/>
      <c r="B48" s="174" t="s">
        <v>82</v>
      </c>
      <c r="C48" s="137"/>
      <c r="D48" s="137"/>
      <c r="E48" s="137"/>
      <c r="F48" s="137"/>
      <c r="G48" s="137"/>
      <c r="H48" s="137"/>
      <c r="I48" s="137"/>
      <c r="J48" s="137"/>
      <c r="K48" s="138"/>
    </row>
    <row r="49" spans="1:11" s="6" customFormat="1" ht="52.5" customHeight="1">
      <c r="A49" s="169"/>
      <c r="B49" s="364" t="s">
        <v>71</v>
      </c>
      <c r="C49" s="364"/>
      <c r="D49" s="364"/>
      <c r="E49" s="364"/>
      <c r="F49" s="364"/>
      <c r="G49" s="364"/>
      <c r="H49" s="364"/>
      <c r="I49" s="364"/>
      <c r="J49" s="364"/>
      <c r="K49" s="365"/>
    </row>
    <row r="50" spans="1:11" s="6" customFormat="1" ht="39.75" customHeight="1">
      <c r="A50" s="169"/>
      <c r="B50" s="361" t="s">
        <v>72</v>
      </c>
      <c r="C50" s="362"/>
      <c r="D50" s="362"/>
      <c r="E50" s="362"/>
      <c r="F50" s="362"/>
      <c r="G50" s="362"/>
      <c r="H50" s="362"/>
      <c r="I50" s="362"/>
      <c r="J50" s="362"/>
      <c r="K50" s="363"/>
    </row>
    <row r="51" spans="1:11" s="6" customFormat="1" ht="16.5" customHeight="1">
      <c r="A51" s="169"/>
      <c r="B51" s="361" t="s">
        <v>100</v>
      </c>
      <c r="C51" s="362"/>
      <c r="D51" s="362"/>
      <c r="E51" s="362"/>
      <c r="F51" s="362"/>
      <c r="G51" s="362"/>
      <c r="H51" s="362"/>
      <c r="I51" s="362"/>
      <c r="J51" s="362"/>
      <c r="K51" s="363"/>
    </row>
    <row r="52" spans="1:11" s="6" customFormat="1" ht="16.5" customHeight="1">
      <c r="A52" s="169"/>
      <c r="B52" s="361" t="s">
        <v>101</v>
      </c>
      <c r="C52" s="362"/>
      <c r="D52" s="362"/>
      <c r="E52" s="362"/>
      <c r="F52" s="362"/>
      <c r="G52" s="362"/>
      <c r="H52" s="362"/>
      <c r="I52" s="362"/>
      <c r="J52" s="362"/>
      <c r="K52" s="363"/>
    </row>
    <row r="53" spans="1:11" s="6" customFormat="1" ht="16.5" customHeight="1">
      <c r="A53" s="169"/>
      <c r="B53" s="361" t="s">
        <v>99</v>
      </c>
      <c r="C53" s="362"/>
      <c r="D53" s="362"/>
      <c r="E53" s="362"/>
      <c r="F53" s="362"/>
      <c r="G53" s="362"/>
      <c r="H53" s="362"/>
      <c r="I53" s="362"/>
      <c r="J53" s="362"/>
      <c r="K53" s="363"/>
    </row>
    <row r="54" spans="1:11" s="6" customFormat="1" ht="16.5" customHeight="1">
      <c r="A54" s="169"/>
      <c r="B54" s="361" t="s">
        <v>96</v>
      </c>
      <c r="C54" s="362"/>
      <c r="D54" s="362"/>
      <c r="E54" s="362"/>
      <c r="F54" s="362"/>
      <c r="G54" s="362"/>
      <c r="H54" s="362"/>
      <c r="I54" s="362"/>
      <c r="J54" s="362"/>
      <c r="K54" s="363"/>
    </row>
    <row r="55" spans="1:11" s="6" customFormat="1" ht="16.5" customHeight="1">
      <c r="A55" s="169"/>
      <c r="B55" s="361" t="s">
        <v>97</v>
      </c>
      <c r="C55" s="362"/>
      <c r="D55" s="362"/>
      <c r="E55" s="362"/>
      <c r="F55" s="362"/>
      <c r="G55" s="362"/>
      <c r="H55" s="362"/>
      <c r="I55" s="362"/>
      <c r="J55" s="362"/>
      <c r="K55" s="363"/>
    </row>
    <row r="56" spans="1:11" s="6" customFormat="1" ht="20.25" customHeight="1">
      <c r="A56" s="404"/>
      <c r="B56" s="369" t="s">
        <v>98</v>
      </c>
      <c r="C56" s="370"/>
      <c r="D56" s="370"/>
      <c r="E56" s="370"/>
      <c r="F56" s="370"/>
      <c r="G56" s="370"/>
      <c r="H56" s="370"/>
      <c r="I56" s="370"/>
      <c r="J56" s="370"/>
      <c r="K56" s="371"/>
    </row>
    <row r="57" spans="1:11" s="6" customFormat="1" ht="36" customHeight="1">
      <c r="A57" s="399"/>
      <c r="B57" s="372" t="s">
        <v>83</v>
      </c>
      <c r="C57" s="372"/>
      <c r="D57" s="372"/>
      <c r="E57" s="372"/>
      <c r="F57" s="372"/>
      <c r="G57" s="372"/>
      <c r="H57" s="372"/>
      <c r="I57" s="372"/>
      <c r="J57" s="372"/>
      <c r="K57" s="373"/>
    </row>
    <row r="58" spans="1:11" s="6" customFormat="1" ht="35.25" customHeight="1">
      <c r="A58" s="400"/>
      <c r="B58" s="137" t="s">
        <v>84</v>
      </c>
      <c r="C58" s="137"/>
      <c r="D58" s="137"/>
      <c r="E58" s="137"/>
      <c r="F58" s="137"/>
      <c r="G58" s="137"/>
      <c r="H58" s="137"/>
      <c r="I58" s="137"/>
      <c r="J58" s="137"/>
      <c r="K58" s="138"/>
    </row>
    <row r="59" spans="1:11" s="6" customFormat="1" ht="33" customHeight="1">
      <c r="A59" s="400"/>
      <c r="B59" s="137" t="s">
        <v>73</v>
      </c>
      <c r="C59" s="137"/>
      <c r="D59" s="137"/>
      <c r="E59" s="137"/>
      <c r="F59" s="137"/>
      <c r="G59" s="137"/>
      <c r="H59" s="137"/>
      <c r="I59" s="137"/>
      <c r="J59" s="137"/>
      <c r="K59" s="138"/>
    </row>
    <row r="60" spans="1:11" s="6" customFormat="1" ht="18.75" customHeight="1">
      <c r="A60" s="400"/>
      <c r="B60" s="137" t="s">
        <v>85</v>
      </c>
      <c r="C60" s="137"/>
      <c r="D60" s="137"/>
      <c r="E60" s="137"/>
      <c r="F60" s="137"/>
      <c r="G60" s="137"/>
      <c r="H60" s="137"/>
      <c r="I60" s="137"/>
      <c r="J60" s="137"/>
      <c r="K60" s="138"/>
    </row>
    <row r="61" spans="1:11" s="6" customFormat="1" ht="39" customHeight="1" thickBot="1">
      <c r="A61" s="401"/>
      <c r="B61" s="366" t="s">
        <v>70</v>
      </c>
      <c r="C61" s="367"/>
      <c r="D61" s="367"/>
      <c r="E61" s="367"/>
      <c r="F61" s="367"/>
      <c r="G61" s="367"/>
      <c r="H61" s="367"/>
      <c r="I61" s="367"/>
      <c r="J61" s="367"/>
      <c r="K61" s="368"/>
    </row>
    <row r="62" spans="1:11" ht="18.75" customHeight="1">
      <c r="A62" s="11"/>
      <c r="B62" s="12"/>
      <c r="C62" s="12"/>
      <c r="D62" s="12"/>
      <c r="E62" s="12"/>
      <c r="F62" s="12"/>
      <c r="G62" s="12"/>
      <c r="H62" s="12"/>
      <c r="I62" s="12"/>
      <c r="J62" s="12"/>
      <c r="K62" s="12"/>
    </row>
  </sheetData>
  <sheetProtection selectLockedCells="1" selectUnlockedCells="1"/>
  <mergeCells count="44">
    <mergeCell ref="A57:A61"/>
    <mergeCell ref="A44:A56"/>
    <mergeCell ref="B5:C6"/>
    <mergeCell ref="E5:K5"/>
    <mergeCell ref="F6:H6"/>
    <mergeCell ref="E6:E7"/>
    <mergeCell ref="B10:B13"/>
    <mergeCell ref="C10:C13"/>
    <mergeCell ref="B14:B19"/>
    <mergeCell ref="B60:K60"/>
    <mergeCell ref="C14:C19"/>
    <mergeCell ref="B20:B25"/>
    <mergeCell ref="C20:C25"/>
    <mergeCell ref="B44:K44"/>
    <mergeCell ref="B45:K45"/>
    <mergeCell ref="A26:A43"/>
    <mergeCell ref="B26:B31"/>
    <mergeCell ref="C26:C31"/>
    <mergeCell ref="B32:B37"/>
    <mergeCell ref="C32:C37"/>
    <mergeCell ref="A1:K1"/>
    <mergeCell ref="A2:K2"/>
    <mergeCell ref="A3:K3"/>
    <mergeCell ref="A5:A7"/>
    <mergeCell ref="D5:D7"/>
    <mergeCell ref="I6:K6"/>
    <mergeCell ref="A4:K4"/>
    <mergeCell ref="B54:K54"/>
    <mergeCell ref="B50:K50"/>
    <mergeCell ref="B61:K61"/>
    <mergeCell ref="B59:K59"/>
    <mergeCell ref="B51:K51"/>
    <mergeCell ref="B52:K52"/>
    <mergeCell ref="B55:K55"/>
    <mergeCell ref="B56:K56"/>
    <mergeCell ref="B57:K57"/>
    <mergeCell ref="B58:K58"/>
    <mergeCell ref="B38:B43"/>
    <mergeCell ref="C38:C43"/>
    <mergeCell ref="B46:K46"/>
    <mergeCell ref="B47:K47"/>
    <mergeCell ref="B48:K48"/>
    <mergeCell ref="B53:K53"/>
    <mergeCell ref="B49:K49"/>
  </mergeCells>
  <printOptions horizontalCentered="1"/>
  <pageMargins left="0.5905511811023623" right="0.5905511811023623" top="0.7874015748031497" bottom="0.4724409448818898" header="0.5118110236220472" footer="0.5118110236220472"/>
  <pageSetup firstPageNumber="37" useFirstPageNumber="1" horizontalDpi="600" verticalDpi="600" orientation="landscape" paperSize="9" r:id="rId1"/>
  <headerFooter scaleWithDoc="0" alignWithMargins="0">
    <oddHeader>&amp;C&amp;P</oddHeader>
  </headerFooter>
  <rowBreaks count="2" manualBreakCount="2">
    <brk id="43" max="255" man="1"/>
    <brk id="56" max="255" man="1"/>
  </rowBreaks>
</worksheet>
</file>

<file path=xl/worksheets/sheet5.xml><?xml version="1.0" encoding="utf-8"?>
<worksheet xmlns="http://schemas.openxmlformats.org/spreadsheetml/2006/main" xmlns:r="http://schemas.openxmlformats.org/officeDocument/2006/relationships">
  <sheetPr>
    <tabColor theme="0"/>
  </sheetPr>
  <dimension ref="A1:Q35"/>
  <sheetViews>
    <sheetView view="pageBreakPreview" zoomScale="115" zoomScaleSheetLayoutView="115" zoomScalePageLayoutView="0" workbookViewId="0" topLeftCell="A1">
      <selection activeCell="R1" sqref="R1"/>
    </sheetView>
  </sheetViews>
  <sheetFormatPr defaultColWidth="10.75" defaultRowHeight="18"/>
  <cols>
    <col min="1" max="1" width="20.25" style="74" customWidth="1"/>
    <col min="2" max="2" width="10.75" style="74" customWidth="1"/>
    <col min="3" max="3" width="12.75" style="74" customWidth="1"/>
    <col min="4" max="17" width="4.75" style="74" customWidth="1"/>
    <col min="18" max="16384" width="10.75" style="74" customWidth="1"/>
  </cols>
  <sheetData>
    <row r="1" spans="1:17" ht="20.25" customHeight="1">
      <c r="A1" s="435" t="s">
        <v>187</v>
      </c>
      <c r="B1" s="435"/>
      <c r="C1" s="435"/>
      <c r="D1" s="435"/>
      <c r="E1" s="435"/>
      <c r="F1" s="435"/>
      <c r="G1" s="435"/>
      <c r="H1" s="435"/>
      <c r="I1" s="435"/>
      <c r="J1" s="435"/>
      <c r="K1" s="435"/>
      <c r="L1" s="435"/>
      <c r="M1" s="435"/>
      <c r="N1" s="435"/>
      <c r="O1" s="435"/>
      <c r="P1" s="435"/>
      <c r="Q1" s="435"/>
    </row>
    <row r="2" spans="1:17" s="75" customFormat="1" ht="20.25" customHeight="1">
      <c r="A2" s="436" t="s">
        <v>226</v>
      </c>
      <c r="B2" s="436"/>
      <c r="C2" s="436"/>
      <c r="D2" s="436"/>
      <c r="E2" s="436"/>
      <c r="F2" s="436"/>
      <c r="G2" s="436"/>
      <c r="H2" s="436"/>
      <c r="I2" s="436"/>
      <c r="J2" s="436"/>
      <c r="K2" s="436"/>
      <c r="L2" s="436"/>
      <c r="M2" s="436"/>
      <c r="N2" s="436"/>
      <c r="O2" s="436"/>
      <c r="P2" s="436"/>
      <c r="Q2" s="436"/>
    </row>
    <row r="3" spans="1:17" ht="21" customHeight="1" thickBot="1">
      <c r="A3" s="437" t="s">
        <v>252</v>
      </c>
      <c r="B3" s="437"/>
      <c r="C3" s="437"/>
      <c r="D3" s="437"/>
      <c r="E3" s="437"/>
      <c r="F3" s="437"/>
      <c r="G3" s="437"/>
      <c r="H3" s="437"/>
      <c r="I3" s="437"/>
      <c r="J3" s="437"/>
      <c r="K3" s="437"/>
      <c r="L3" s="437"/>
      <c r="M3" s="437"/>
      <c r="N3" s="437"/>
      <c r="O3" s="437"/>
      <c r="P3" s="437"/>
      <c r="Q3" s="437"/>
    </row>
    <row r="4" spans="1:17" ht="19.5" customHeight="1">
      <c r="A4" s="438" t="s">
        <v>1</v>
      </c>
      <c r="B4" s="439" t="s">
        <v>188</v>
      </c>
      <c r="C4" s="440"/>
      <c r="D4" s="443" t="s">
        <v>220</v>
      </c>
      <c r="E4" s="444"/>
      <c r="F4" s="444"/>
      <c r="G4" s="444"/>
      <c r="H4" s="444"/>
      <c r="I4" s="444"/>
      <c r="J4" s="444"/>
      <c r="K4" s="444"/>
      <c r="L4" s="444"/>
      <c r="M4" s="444"/>
      <c r="N4" s="444"/>
      <c r="O4" s="444"/>
      <c r="P4" s="444"/>
      <c r="Q4" s="445"/>
    </row>
    <row r="5" spans="1:17" ht="19.5" customHeight="1">
      <c r="A5" s="427"/>
      <c r="B5" s="441"/>
      <c r="C5" s="442"/>
      <c r="D5" s="433" t="s">
        <v>26</v>
      </c>
      <c r="E5" s="433"/>
      <c r="F5" s="433"/>
      <c r="G5" s="433"/>
      <c r="H5" s="433"/>
      <c r="I5" s="433"/>
      <c r="J5" s="433"/>
      <c r="K5" s="433"/>
      <c r="L5" s="446" t="s">
        <v>27</v>
      </c>
      <c r="M5" s="446"/>
      <c r="N5" s="446"/>
      <c r="O5" s="446"/>
      <c r="P5" s="446"/>
      <c r="Q5" s="447"/>
    </row>
    <row r="6" spans="1:17" ht="54" customHeight="1">
      <c r="A6" s="427"/>
      <c r="B6" s="432" t="s">
        <v>189</v>
      </c>
      <c r="C6" s="433" t="s">
        <v>190</v>
      </c>
      <c r="D6" s="433" t="s">
        <v>11</v>
      </c>
      <c r="E6" s="433"/>
      <c r="F6" s="432" t="s">
        <v>30</v>
      </c>
      <c r="G6" s="432"/>
      <c r="H6" s="432" t="s">
        <v>31</v>
      </c>
      <c r="I6" s="432"/>
      <c r="J6" s="432" t="s">
        <v>32</v>
      </c>
      <c r="K6" s="432"/>
      <c r="L6" s="432" t="s">
        <v>30</v>
      </c>
      <c r="M6" s="432"/>
      <c r="N6" s="432" t="s">
        <v>31</v>
      </c>
      <c r="O6" s="432"/>
      <c r="P6" s="432" t="s">
        <v>32</v>
      </c>
      <c r="Q6" s="455"/>
    </row>
    <row r="7" spans="1:17" ht="19.5" thickBot="1">
      <c r="A7" s="428"/>
      <c r="B7" s="448"/>
      <c r="C7" s="449"/>
      <c r="D7" s="76" t="s">
        <v>191</v>
      </c>
      <c r="E7" s="76" t="s">
        <v>192</v>
      </c>
      <c r="F7" s="76" t="s">
        <v>191</v>
      </c>
      <c r="G7" s="76" t="s">
        <v>192</v>
      </c>
      <c r="H7" s="76" t="s">
        <v>191</v>
      </c>
      <c r="I7" s="76" t="s">
        <v>192</v>
      </c>
      <c r="J7" s="76" t="s">
        <v>191</v>
      </c>
      <c r="K7" s="76" t="s">
        <v>192</v>
      </c>
      <c r="L7" s="76" t="s">
        <v>191</v>
      </c>
      <c r="M7" s="76" t="s">
        <v>192</v>
      </c>
      <c r="N7" s="76" t="s">
        <v>191</v>
      </c>
      <c r="O7" s="76" t="s">
        <v>192</v>
      </c>
      <c r="P7" s="76" t="s">
        <v>191</v>
      </c>
      <c r="Q7" s="77" t="s">
        <v>192</v>
      </c>
    </row>
    <row r="8" spans="1:17" ht="23.25" customHeight="1">
      <c r="A8" s="422" t="s">
        <v>193</v>
      </c>
      <c r="B8" s="86" t="s">
        <v>194</v>
      </c>
      <c r="C8" s="78" t="s">
        <v>195</v>
      </c>
      <c r="D8" s="88"/>
      <c r="E8" s="88"/>
      <c r="F8" s="88"/>
      <c r="G8" s="88"/>
      <c r="H8" s="88"/>
      <c r="I8" s="88"/>
      <c r="J8" s="88"/>
      <c r="K8" s="88"/>
      <c r="L8" s="89"/>
      <c r="M8" s="90"/>
      <c r="N8" s="79">
        <v>2</v>
      </c>
      <c r="O8" s="80">
        <v>2</v>
      </c>
      <c r="P8" s="79" t="s">
        <v>196</v>
      </c>
      <c r="Q8" s="81">
        <v>2</v>
      </c>
    </row>
    <row r="9" spans="1:17" ht="23.25" customHeight="1">
      <c r="A9" s="423"/>
      <c r="B9" s="82" t="s">
        <v>197</v>
      </c>
      <c r="C9" s="82" t="s">
        <v>195</v>
      </c>
      <c r="D9" s="91"/>
      <c r="E9" s="91"/>
      <c r="F9" s="91"/>
      <c r="G9" s="91"/>
      <c r="H9" s="91"/>
      <c r="I9" s="91"/>
      <c r="J9" s="91"/>
      <c r="K9" s="91"/>
      <c r="L9" s="83" t="s">
        <v>21</v>
      </c>
      <c r="M9" s="84">
        <v>1</v>
      </c>
      <c r="N9" s="83" t="s">
        <v>21</v>
      </c>
      <c r="O9" s="84">
        <v>1</v>
      </c>
      <c r="P9" s="92"/>
      <c r="Q9" s="94"/>
    </row>
    <row r="10" spans="1:17" ht="23.25" customHeight="1">
      <c r="A10" s="423"/>
      <c r="B10" s="82" t="s">
        <v>198</v>
      </c>
      <c r="C10" s="82" t="s">
        <v>195</v>
      </c>
      <c r="D10" s="91"/>
      <c r="E10" s="91"/>
      <c r="F10" s="91"/>
      <c r="G10" s="91"/>
      <c r="H10" s="91"/>
      <c r="I10" s="91"/>
      <c r="J10" s="91"/>
      <c r="K10" s="91"/>
      <c r="L10" s="83" t="s">
        <v>21</v>
      </c>
      <c r="M10" s="84">
        <v>1</v>
      </c>
      <c r="N10" s="92"/>
      <c r="O10" s="93"/>
      <c r="P10" s="92"/>
      <c r="Q10" s="94"/>
    </row>
    <row r="11" spans="1:17" ht="24" customHeight="1">
      <c r="A11" s="423"/>
      <c r="B11" s="454" t="s">
        <v>199</v>
      </c>
      <c r="C11" s="82" t="s">
        <v>195</v>
      </c>
      <c r="D11" s="83" t="s">
        <v>21</v>
      </c>
      <c r="E11" s="83" t="s">
        <v>21</v>
      </c>
      <c r="F11" s="83" t="s">
        <v>21</v>
      </c>
      <c r="G11" s="83" t="s">
        <v>21</v>
      </c>
      <c r="H11" s="83" t="s">
        <v>21</v>
      </c>
      <c r="I11" s="83" t="s">
        <v>21</v>
      </c>
      <c r="J11" s="83" t="s">
        <v>21</v>
      </c>
      <c r="K11" s="83" t="s">
        <v>21</v>
      </c>
      <c r="L11" s="91"/>
      <c r="M11" s="95"/>
      <c r="N11" s="91"/>
      <c r="O11" s="95"/>
      <c r="P11" s="91"/>
      <c r="Q11" s="96"/>
    </row>
    <row r="12" spans="1:17" ht="24" customHeight="1">
      <c r="A12" s="423"/>
      <c r="B12" s="434"/>
      <c r="C12" s="82" t="s">
        <v>200</v>
      </c>
      <c r="D12" s="83" t="s">
        <v>21</v>
      </c>
      <c r="E12" s="83" t="s">
        <v>21</v>
      </c>
      <c r="F12" s="83" t="s">
        <v>21</v>
      </c>
      <c r="G12" s="83" t="s">
        <v>21</v>
      </c>
      <c r="H12" s="83" t="s">
        <v>21</v>
      </c>
      <c r="I12" s="83" t="s">
        <v>21</v>
      </c>
      <c r="J12" s="92"/>
      <c r="K12" s="92"/>
      <c r="L12" s="91"/>
      <c r="M12" s="95"/>
      <c r="N12" s="91"/>
      <c r="O12" s="95"/>
      <c r="P12" s="91"/>
      <c r="Q12" s="96"/>
    </row>
    <row r="13" spans="1:17" ht="24" customHeight="1">
      <c r="A13" s="423"/>
      <c r="B13" s="434" t="s">
        <v>201</v>
      </c>
      <c r="C13" s="82" t="s">
        <v>195</v>
      </c>
      <c r="D13" s="83" t="s">
        <v>21</v>
      </c>
      <c r="E13" s="83" t="s">
        <v>21</v>
      </c>
      <c r="F13" s="83" t="s">
        <v>21</v>
      </c>
      <c r="G13" s="83" t="s">
        <v>21</v>
      </c>
      <c r="H13" s="83" t="s">
        <v>21</v>
      </c>
      <c r="I13" s="83" t="s">
        <v>21</v>
      </c>
      <c r="J13" s="92"/>
      <c r="K13" s="92"/>
      <c r="L13" s="91"/>
      <c r="M13" s="95"/>
      <c r="N13" s="91"/>
      <c r="O13" s="95"/>
      <c r="P13" s="91"/>
      <c r="Q13" s="96"/>
    </row>
    <row r="14" spans="1:17" ht="24" customHeight="1">
      <c r="A14" s="423"/>
      <c r="B14" s="434"/>
      <c r="C14" s="82" t="s">
        <v>200</v>
      </c>
      <c r="D14" s="83" t="s">
        <v>21</v>
      </c>
      <c r="E14" s="83" t="s">
        <v>21</v>
      </c>
      <c r="F14" s="83" t="s">
        <v>21</v>
      </c>
      <c r="G14" s="83" t="s">
        <v>21</v>
      </c>
      <c r="H14" s="92" t="s">
        <v>202</v>
      </c>
      <c r="I14" s="92" t="s">
        <v>202</v>
      </c>
      <c r="J14" s="92"/>
      <c r="K14" s="92"/>
      <c r="L14" s="91"/>
      <c r="M14" s="95"/>
      <c r="N14" s="91"/>
      <c r="O14" s="95"/>
      <c r="P14" s="91"/>
      <c r="Q14" s="96"/>
    </row>
    <row r="15" spans="1:17" ht="24" customHeight="1">
      <c r="A15" s="423"/>
      <c r="B15" s="434" t="s">
        <v>203</v>
      </c>
      <c r="C15" s="82" t="s">
        <v>195</v>
      </c>
      <c r="D15" s="83" t="s">
        <v>21</v>
      </c>
      <c r="E15" s="83" t="s">
        <v>21</v>
      </c>
      <c r="F15" s="83" t="s">
        <v>21</v>
      </c>
      <c r="G15" s="83" t="s">
        <v>21</v>
      </c>
      <c r="H15" s="92"/>
      <c r="I15" s="92"/>
      <c r="J15" s="92"/>
      <c r="K15" s="92"/>
      <c r="L15" s="91"/>
      <c r="M15" s="95"/>
      <c r="N15" s="91"/>
      <c r="O15" s="95"/>
      <c r="P15" s="91"/>
      <c r="Q15" s="96"/>
    </row>
    <row r="16" spans="1:17" ht="24" customHeight="1">
      <c r="A16" s="423"/>
      <c r="B16" s="434"/>
      <c r="C16" s="82" t="s">
        <v>200</v>
      </c>
      <c r="D16" s="83" t="s">
        <v>21</v>
      </c>
      <c r="E16" s="83" t="s">
        <v>21</v>
      </c>
      <c r="F16" s="83" t="s">
        <v>21</v>
      </c>
      <c r="G16" s="83" t="s">
        <v>21</v>
      </c>
      <c r="H16" s="92"/>
      <c r="I16" s="92"/>
      <c r="J16" s="92"/>
      <c r="K16" s="92"/>
      <c r="L16" s="91"/>
      <c r="M16" s="95"/>
      <c r="N16" s="91"/>
      <c r="O16" s="95"/>
      <c r="P16" s="91"/>
      <c r="Q16" s="96"/>
    </row>
    <row r="17" spans="1:17" ht="24" customHeight="1">
      <c r="A17" s="423"/>
      <c r="B17" s="434" t="s">
        <v>204</v>
      </c>
      <c r="C17" s="82" t="s">
        <v>195</v>
      </c>
      <c r="D17" s="83" t="s">
        <v>21</v>
      </c>
      <c r="E17" s="83" t="s">
        <v>21</v>
      </c>
      <c r="F17" s="92" t="s">
        <v>202</v>
      </c>
      <c r="G17" s="92" t="s">
        <v>202</v>
      </c>
      <c r="H17" s="92"/>
      <c r="I17" s="92"/>
      <c r="J17" s="92"/>
      <c r="K17" s="92"/>
      <c r="L17" s="91"/>
      <c r="M17" s="95"/>
      <c r="N17" s="91"/>
      <c r="O17" s="95"/>
      <c r="P17" s="91"/>
      <c r="Q17" s="96"/>
    </row>
    <row r="18" spans="1:17" ht="24" customHeight="1">
      <c r="A18" s="423"/>
      <c r="B18" s="434"/>
      <c r="C18" s="82" t="s">
        <v>200</v>
      </c>
      <c r="D18" s="83" t="s">
        <v>21</v>
      </c>
      <c r="E18" s="83" t="s">
        <v>21</v>
      </c>
      <c r="F18" s="92"/>
      <c r="G18" s="92"/>
      <c r="H18" s="92"/>
      <c r="I18" s="92"/>
      <c r="J18" s="92"/>
      <c r="K18" s="92"/>
      <c r="L18" s="91"/>
      <c r="M18" s="95"/>
      <c r="N18" s="91"/>
      <c r="O18" s="95"/>
      <c r="P18" s="91"/>
      <c r="Q18" s="96"/>
    </row>
    <row r="19" spans="1:17" ht="30" customHeight="1" thickBot="1">
      <c r="A19" s="424"/>
      <c r="B19" s="85" t="s">
        <v>205</v>
      </c>
      <c r="C19" s="76" t="s">
        <v>195</v>
      </c>
      <c r="D19" s="87" t="s">
        <v>21</v>
      </c>
      <c r="E19" s="100"/>
      <c r="F19" s="100"/>
      <c r="G19" s="100"/>
      <c r="H19" s="100"/>
      <c r="I19" s="100"/>
      <c r="J19" s="100"/>
      <c r="K19" s="100"/>
      <c r="L19" s="97"/>
      <c r="M19" s="98"/>
      <c r="N19" s="97"/>
      <c r="O19" s="98"/>
      <c r="P19" s="97"/>
      <c r="Q19" s="99"/>
    </row>
    <row r="20" spans="1:17" ht="36" customHeight="1" thickBot="1">
      <c r="A20" s="429" t="s">
        <v>23</v>
      </c>
      <c r="B20" s="450" t="s">
        <v>235</v>
      </c>
      <c r="C20" s="450"/>
      <c r="D20" s="450"/>
      <c r="E20" s="450"/>
      <c r="F20" s="450"/>
      <c r="G20" s="450"/>
      <c r="H20" s="450"/>
      <c r="I20" s="450"/>
      <c r="J20" s="450"/>
      <c r="K20" s="450"/>
      <c r="L20" s="450"/>
      <c r="M20" s="450"/>
      <c r="N20" s="450"/>
      <c r="O20" s="450"/>
      <c r="P20" s="450"/>
      <c r="Q20" s="451"/>
    </row>
    <row r="21" spans="1:17" ht="87.75" customHeight="1" thickBot="1">
      <c r="A21" s="429"/>
      <c r="B21" s="452" t="s">
        <v>236</v>
      </c>
      <c r="C21" s="452"/>
      <c r="D21" s="452"/>
      <c r="E21" s="452"/>
      <c r="F21" s="452"/>
      <c r="G21" s="452"/>
      <c r="H21" s="452"/>
      <c r="I21" s="452"/>
      <c r="J21" s="452"/>
      <c r="K21" s="452"/>
      <c r="L21" s="452"/>
      <c r="M21" s="452"/>
      <c r="N21" s="452"/>
      <c r="O21" s="452"/>
      <c r="P21" s="452"/>
      <c r="Q21" s="453"/>
    </row>
    <row r="22" spans="1:17" ht="51.75" customHeight="1" thickBot="1">
      <c r="A22" s="429"/>
      <c r="B22" s="364" t="s">
        <v>206</v>
      </c>
      <c r="C22" s="364"/>
      <c r="D22" s="364"/>
      <c r="E22" s="364"/>
      <c r="F22" s="364"/>
      <c r="G22" s="364"/>
      <c r="H22" s="364"/>
      <c r="I22" s="364"/>
      <c r="J22" s="364"/>
      <c r="K22" s="364"/>
      <c r="L22" s="364"/>
      <c r="M22" s="364"/>
      <c r="N22" s="364"/>
      <c r="O22" s="364"/>
      <c r="P22" s="364"/>
      <c r="Q22" s="365"/>
    </row>
    <row r="23" spans="1:17" ht="36" customHeight="1" thickBot="1">
      <c r="A23" s="429"/>
      <c r="B23" s="364" t="s">
        <v>207</v>
      </c>
      <c r="C23" s="364"/>
      <c r="D23" s="364"/>
      <c r="E23" s="364"/>
      <c r="F23" s="364"/>
      <c r="G23" s="364"/>
      <c r="H23" s="364"/>
      <c r="I23" s="364"/>
      <c r="J23" s="364"/>
      <c r="K23" s="364"/>
      <c r="L23" s="364"/>
      <c r="M23" s="364"/>
      <c r="N23" s="364"/>
      <c r="O23" s="364"/>
      <c r="P23" s="364"/>
      <c r="Q23" s="365"/>
    </row>
    <row r="24" spans="1:17" ht="36" customHeight="1" thickBot="1">
      <c r="A24" s="429"/>
      <c r="B24" s="174" t="s">
        <v>208</v>
      </c>
      <c r="C24" s="174"/>
      <c r="D24" s="174"/>
      <c r="E24" s="174"/>
      <c r="F24" s="174"/>
      <c r="G24" s="174"/>
      <c r="H24" s="174"/>
      <c r="I24" s="174"/>
      <c r="J24" s="174"/>
      <c r="K24" s="174"/>
      <c r="L24" s="174"/>
      <c r="M24" s="174"/>
      <c r="N24" s="174"/>
      <c r="O24" s="174"/>
      <c r="P24" s="174"/>
      <c r="Q24" s="365"/>
    </row>
    <row r="25" spans="1:17" ht="36" customHeight="1" thickBot="1">
      <c r="A25" s="429"/>
      <c r="B25" s="174" t="s">
        <v>209</v>
      </c>
      <c r="C25" s="174"/>
      <c r="D25" s="174"/>
      <c r="E25" s="174"/>
      <c r="F25" s="174"/>
      <c r="G25" s="174"/>
      <c r="H25" s="174"/>
      <c r="I25" s="174"/>
      <c r="J25" s="174"/>
      <c r="K25" s="174"/>
      <c r="L25" s="174"/>
      <c r="M25" s="174"/>
      <c r="N25" s="174"/>
      <c r="O25" s="174"/>
      <c r="P25" s="174"/>
      <c r="Q25" s="365"/>
    </row>
    <row r="26" spans="1:17" ht="36" customHeight="1" thickBot="1">
      <c r="A26" s="429"/>
      <c r="B26" s="174" t="s">
        <v>210</v>
      </c>
      <c r="C26" s="174"/>
      <c r="D26" s="174"/>
      <c r="E26" s="174"/>
      <c r="F26" s="174"/>
      <c r="G26" s="174"/>
      <c r="H26" s="174"/>
      <c r="I26" s="174"/>
      <c r="J26" s="174"/>
      <c r="K26" s="174"/>
      <c r="L26" s="174"/>
      <c r="M26" s="174"/>
      <c r="N26" s="174"/>
      <c r="O26" s="174"/>
      <c r="P26" s="174"/>
      <c r="Q26" s="365"/>
    </row>
    <row r="27" spans="1:17" ht="36" customHeight="1" thickBot="1">
      <c r="A27" s="429"/>
      <c r="B27" s="420" t="s">
        <v>211</v>
      </c>
      <c r="C27" s="420"/>
      <c r="D27" s="420"/>
      <c r="E27" s="420"/>
      <c r="F27" s="420"/>
      <c r="G27" s="420"/>
      <c r="H27" s="420"/>
      <c r="I27" s="420"/>
      <c r="J27" s="420"/>
      <c r="K27" s="420"/>
      <c r="L27" s="420"/>
      <c r="M27" s="420"/>
      <c r="N27" s="420"/>
      <c r="O27" s="420"/>
      <c r="P27" s="420"/>
      <c r="Q27" s="421"/>
    </row>
    <row r="28" spans="1:17" ht="36" customHeight="1" thickBot="1">
      <c r="A28" s="429"/>
      <c r="B28" s="420" t="s">
        <v>216</v>
      </c>
      <c r="C28" s="420"/>
      <c r="D28" s="420"/>
      <c r="E28" s="420"/>
      <c r="F28" s="420"/>
      <c r="G28" s="420"/>
      <c r="H28" s="420"/>
      <c r="I28" s="420"/>
      <c r="J28" s="420"/>
      <c r="K28" s="420"/>
      <c r="L28" s="420"/>
      <c r="M28" s="420"/>
      <c r="N28" s="420"/>
      <c r="O28" s="420"/>
      <c r="P28" s="420"/>
      <c r="Q28" s="421"/>
    </row>
    <row r="29" spans="1:17" ht="36" customHeight="1" thickBot="1">
      <c r="A29" s="429"/>
      <c r="B29" s="420" t="s">
        <v>217</v>
      </c>
      <c r="C29" s="420"/>
      <c r="D29" s="420"/>
      <c r="E29" s="420"/>
      <c r="F29" s="420"/>
      <c r="G29" s="420"/>
      <c r="H29" s="420"/>
      <c r="I29" s="420"/>
      <c r="J29" s="420"/>
      <c r="K29" s="420"/>
      <c r="L29" s="420"/>
      <c r="M29" s="420"/>
      <c r="N29" s="420"/>
      <c r="O29" s="420"/>
      <c r="P29" s="420"/>
      <c r="Q29" s="421"/>
    </row>
    <row r="30" spans="1:17" ht="24" customHeight="1">
      <c r="A30" s="430"/>
      <c r="B30" s="268" t="s">
        <v>212</v>
      </c>
      <c r="C30" s="268"/>
      <c r="D30" s="268"/>
      <c r="E30" s="268"/>
      <c r="F30" s="268"/>
      <c r="G30" s="268"/>
      <c r="H30" s="268"/>
      <c r="I30" s="268"/>
      <c r="J30" s="268"/>
      <c r="K30" s="268"/>
      <c r="L30" s="268"/>
      <c r="M30" s="268"/>
      <c r="N30" s="268"/>
      <c r="O30" s="268"/>
      <c r="P30" s="268"/>
      <c r="Q30" s="431"/>
    </row>
    <row r="31" spans="1:17" ht="24" customHeight="1">
      <c r="A31" s="426"/>
      <c r="B31" s="271" t="s">
        <v>219</v>
      </c>
      <c r="C31" s="271"/>
      <c r="D31" s="271"/>
      <c r="E31" s="271"/>
      <c r="F31" s="271"/>
      <c r="G31" s="271"/>
      <c r="H31" s="271"/>
      <c r="I31" s="271"/>
      <c r="J31" s="271"/>
      <c r="K31" s="271"/>
      <c r="L31" s="271"/>
      <c r="M31" s="271"/>
      <c r="N31" s="271"/>
      <c r="O31" s="271"/>
      <c r="P31" s="271"/>
      <c r="Q31" s="425"/>
    </row>
    <row r="32" spans="1:17" ht="108" customHeight="1">
      <c r="A32" s="427"/>
      <c r="B32" s="420" t="s">
        <v>218</v>
      </c>
      <c r="C32" s="420"/>
      <c r="D32" s="420"/>
      <c r="E32" s="420"/>
      <c r="F32" s="420"/>
      <c r="G32" s="420"/>
      <c r="H32" s="420"/>
      <c r="I32" s="420"/>
      <c r="J32" s="420"/>
      <c r="K32" s="420"/>
      <c r="L32" s="420"/>
      <c r="M32" s="420"/>
      <c r="N32" s="420"/>
      <c r="O32" s="420"/>
      <c r="P32" s="420"/>
      <c r="Q32" s="421"/>
    </row>
    <row r="33" spans="1:17" ht="36" customHeight="1">
      <c r="A33" s="427"/>
      <c r="B33" s="420" t="s">
        <v>213</v>
      </c>
      <c r="C33" s="420"/>
      <c r="D33" s="420"/>
      <c r="E33" s="420"/>
      <c r="F33" s="420"/>
      <c r="G33" s="420"/>
      <c r="H33" s="420"/>
      <c r="I33" s="420"/>
      <c r="J33" s="420"/>
      <c r="K33" s="420"/>
      <c r="L33" s="420"/>
      <c r="M33" s="420"/>
      <c r="N33" s="420"/>
      <c r="O33" s="420"/>
      <c r="P33" s="420"/>
      <c r="Q33" s="421"/>
    </row>
    <row r="34" spans="1:17" ht="36" customHeight="1">
      <c r="A34" s="427"/>
      <c r="B34" s="364" t="s">
        <v>214</v>
      </c>
      <c r="C34" s="364"/>
      <c r="D34" s="364"/>
      <c r="E34" s="364"/>
      <c r="F34" s="364"/>
      <c r="G34" s="364"/>
      <c r="H34" s="364"/>
      <c r="I34" s="364"/>
      <c r="J34" s="364"/>
      <c r="K34" s="364"/>
      <c r="L34" s="364"/>
      <c r="M34" s="364"/>
      <c r="N34" s="364"/>
      <c r="O34" s="364"/>
      <c r="P34" s="364"/>
      <c r="Q34" s="365"/>
    </row>
    <row r="35" spans="1:17" ht="24" customHeight="1" thickBot="1">
      <c r="A35" s="428"/>
      <c r="B35" s="274" t="s">
        <v>215</v>
      </c>
      <c r="C35" s="274"/>
      <c r="D35" s="274"/>
      <c r="E35" s="274"/>
      <c r="F35" s="274"/>
      <c r="G35" s="274"/>
      <c r="H35" s="274"/>
      <c r="I35" s="274"/>
      <c r="J35" s="274"/>
      <c r="K35" s="274"/>
      <c r="L35" s="274"/>
      <c r="M35" s="274"/>
      <c r="N35" s="274"/>
      <c r="O35" s="274"/>
      <c r="P35" s="274"/>
      <c r="Q35" s="419"/>
    </row>
  </sheetData>
  <sheetProtection/>
  <mergeCells count="40">
    <mergeCell ref="L5:Q5"/>
    <mergeCell ref="B6:B7"/>
    <mergeCell ref="C6:C7"/>
    <mergeCell ref="N6:O6"/>
    <mergeCell ref="B20:Q20"/>
    <mergeCell ref="B21:Q21"/>
    <mergeCell ref="B11:B12"/>
    <mergeCell ref="B13:B14"/>
    <mergeCell ref="B15:B16"/>
    <mergeCell ref="P6:Q6"/>
    <mergeCell ref="B33:Q33"/>
    <mergeCell ref="B17:B18"/>
    <mergeCell ref="B27:Q27"/>
    <mergeCell ref="A1:Q1"/>
    <mergeCell ref="A2:Q2"/>
    <mergeCell ref="A3:Q3"/>
    <mergeCell ref="A4:A7"/>
    <mergeCell ref="B4:C5"/>
    <mergeCell ref="D4:Q4"/>
    <mergeCell ref="D5:K5"/>
    <mergeCell ref="B24:Q24"/>
    <mergeCell ref="B25:Q25"/>
    <mergeCell ref="B26:Q26"/>
    <mergeCell ref="F6:G6"/>
    <mergeCell ref="H6:I6"/>
    <mergeCell ref="J6:K6"/>
    <mergeCell ref="L6:M6"/>
    <mergeCell ref="B22:Q22"/>
    <mergeCell ref="B23:Q23"/>
    <mergeCell ref="D6:E6"/>
    <mergeCell ref="B34:Q34"/>
    <mergeCell ref="B35:Q35"/>
    <mergeCell ref="B32:Q32"/>
    <mergeCell ref="A8:A19"/>
    <mergeCell ref="B29:Q29"/>
    <mergeCell ref="B28:Q28"/>
    <mergeCell ref="B31:Q31"/>
    <mergeCell ref="A31:A35"/>
    <mergeCell ref="A20:A30"/>
    <mergeCell ref="B30:Q30"/>
  </mergeCells>
  <printOptions horizontalCentered="1"/>
  <pageMargins left="0.3937007874015748" right="0.3937007874015748" top="0.7874015748031497" bottom="0.3937007874015748" header="0.5905511811023623" footer="0.5118110236220472"/>
  <pageSetup firstPageNumber="414" useFirstPageNumber="1" horizontalDpi="600" verticalDpi="600" orientation="landscape" paperSize="9" r:id="rId1"/>
  <headerFooter alignWithMargins="0">
    <oddHeader>&amp;C&amp;P</oddHeader>
  </headerFooter>
  <rowBreaks count="2" manualBreakCount="2">
    <brk id="19" max="255" man="1"/>
    <brk id="30" max="255" man="1"/>
  </rowBreaks>
  <ignoredErrors>
    <ignoredError sqref="P8 N9 L9:L10 D11:K11 D12:I13 D14:G16 D17:E18 D19"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IV64"/>
  <sheetViews>
    <sheetView tabSelected="1" view="pageBreakPreview" zoomScale="90" zoomScaleSheetLayoutView="90" zoomScalePageLayoutView="0" workbookViewId="0" topLeftCell="A1">
      <selection activeCell="R20" sqref="R20:S20"/>
    </sheetView>
  </sheetViews>
  <sheetFormatPr defaultColWidth="8.75" defaultRowHeight="18"/>
  <cols>
    <col min="1" max="1" width="36.75" style="5" customWidth="1"/>
    <col min="2" max="7" width="1.75" style="5" bestFit="1" customWidth="1"/>
    <col min="8" max="8" width="6.75" style="5" customWidth="1"/>
    <col min="9" max="9" width="6.41015625" style="5" customWidth="1"/>
    <col min="10" max="10" width="6.58203125" style="5" customWidth="1"/>
    <col min="11" max="19" width="5.75" style="5" customWidth="1"/>
    <col min="20" max="21" width="6.75" style="5" customWidth="1"/>
    <col min="22" max="16384" width="8.75" style="5" customWidth="1"/>
  </cols>
  <sheetData>
    <row r="1" spans="1:21" ht="24" customHeight="1">
      <c r="A1" s="500" t="s">
        <v>104</v>
      </c>
      <c r="B1" s="500"/>
      <c r="C1" s="500"/>
      <c r="D1" s="500"/>
      <c r="E1" s="500"/>
      <c r="F1" s="500"/>
      <c r="G1" s="500"/>
      <c r="H1" s="500"/>
      <c r="I1" s="500"/>
      <c r="J1" s="500"/>
      <c r="K1" s="500"/>
      <c r="L1" s="500"/>
      <c r="M1" s="500"/>
      <c r="N1" s="500"/>
      <c r="O1" s="500"/>
      <c r="P1" s="500"/>
      <c r="Q1" s="500"/>
      <c r="R1" s="500"/>
      <c r="S1" s="500"/>
      <c r="T1" s="500"/>
      <c r="U1" s="500"/>
    </row>
    <row r="2" spans="1:21" ht="47.25" customHeight="1" thickBot="1">
      <c r="A2" s="501" t="s">
        <v>253</v>
      </c>
      <c r="B2" s="501"/>
      <c r="C2" s="501"/>
      <c r="D2" s="501"/>
      <c r="E2" s="501"/>
      <c r="F2" s="501"/>
      <c r="G2" s="501"/>
      <c r="H2" s="501"/>
      <c r="I2" s="501"/>
      <c r="J2" s="501"/>
      <c r="K2" s="501"/>
      <c r="L2" s="501"/>
      <c r="M2" s="501"/>
      <c r="N2" s="501"/>
      <c r="O2" s="501"/>
      <c r="P2" s="501"/>
      <c r="Q2" s="501"/>
      <c r="R2" s="501"/>
      <c r="S2" s="501"/>
      <c r="T2" s="501"/>
      <c r="U2" s="501"/>
    </row>
    <row r="3" spans="1:21" ht="27.75" customHeight="1">
      <c r="A3" s="321" t="s">
        <v>49</v>
      </c>
      <c r="B3" s="307" t="s">
        <v>50</v>
      </c>
      <c r="C3" s="307"/>
      <c r="D3" s="307"/>
      <c r="E3" s="307"/>
      <c r="F3" s="307"/>
      <c r="G3" s="307"/>
      <c r="H3" s="307" t="s">
        <v>180</v>
      </c>
      <c r="I3" s="307"/>
      <c r="J3" s="477" t="s">
        <v>129</v>
      </c>
      <c r="K3" s="477"/>
      <c r="L3" s="477"/>
      <c r="M3" s="477"/>
      <c r="N3" s="477"/>
      <c r="O3" s="477"/>
      <c r="P3" s="477"/>
      <c r="Q3" s="477"/>
      <c r="R3" s="477"/>
      <c r="S3" s="477"/>
      <c r="T3" s="477"/>
      <c r="U3" s="478"/>
    </row>
    <row r="4" spans="1:21" ht="18" customHeight="1">
      <c r="A4" s="322"/>
      <c r="B4" s="308"/>
      <c r="C4" s="308"/>
      <c r="D4" s="308"/>
      <c r="E4" s="308"/>
      <c r="F4" s="308"/>
      <c r="G4" s="308"/>
      <c r="H4" s="308"/>
      <c r="I4" s="308"/>
      <c r="J4" s="308" t="s">
        <v>26</v>
      </c>
      <c r="K4" s="308"/>
      <c r="L4" s="308"/>
      <c r="M4" s="308"/>
      <c r="N4" s="308"/>
      <c r="O4" s="308"/>
      <c r="P4" s="308" t="s">
        <v>27</v>
      </c>
      <c r="Q4" s="308"/>
      <c r="R4" s="308"/>
      <c r="S4" s="308"/>
      <c r="T4" s="308"/>
      <c r="U4" s="476"/>
    </row>
    <row r="5" spans="1:21" s="6" customFormat="1" ht="18" customHeight="1" thickBot="1">
      <c r="A5" s="323"/>
      <c r="B5" s="309"/>
      <c r="C5" s="309"/>
      <c r="D5" s="309"/>
      <c r="E5" s="309"/>
      <c r="F5" s="309"/>
      <c r="G5" s="309"/>
      <c r="H5" s="309"/>
      <c r="I5" s="309"/>
      <c r="J5" s="309" t="s">
        <v>51</v>
      </c>
      <c r="K5" s="309"/>
      <c r="L5" s="309" t="s">
        <v>52</v>
      </c>
      <c r="M5" s="309"/>
      <c r="N5" s="309" t="s">
        <v>53</v>
      </c>
      <c r="O5" s="309"/>
      <c r="P5" s="309" t="s">
        <v>30</v>
      </c>
      <c r="Q5" s="309"/>
      <c r="R5" s="309" t="s">
        <v>31</v>
      </c>
      <c r="S5" s="309"/>
      <c r="T5" s="309" t="s">
        <v>53</v>
      </c>
      <c r="U5" s="179"/>
    </row>
    <row r="6" spans="1:21" s="6" customFormat="1" ht="14.25" customHeight="1">
      <c r="A6" s="493" t="s">
        <v>117</v>
      </c>
      <c r="B6" s="474">
        <v>1</v>
      </c>
      <c r="C6" s="458">
        <v>2</v>
      </c>
      <c r="D6" s="101"/>
      <c r="E6" s="101"/>
      <c r="F6" s="101"/>
      <c r="G6" s="102"/>
      <c r="H6" s="474" t="s">
        <v>127</v>
      </c>
      <c r="I6" s="474"/>
      <c r="J6" s="479"/>
      <c r="K6" s="479"/>
      <c r="L6" s="479"/>
      <c r="M6" s="479"/>
      <c r="N6" s="474">
        <v>100</v>
      </c>
      <c r="O6" s="474"/>
      <c r="P6" s="474">
        <v>100</v>
      </c>
      <c r="Q6" s="474"/>
      <c r="R6" s="474">
        <v>111</v>
      </c>
      <c r="S6" s="474"/>
      <c r="T6" s="474" t="s">
        <v>221</v>
      </c>
      <c r="U6" s="475"/>
    </row>
    <row r="7" spans="1:21" s="6" customFormat="1" ht="14.25" customHeight="1">
      <c r="A7" s="494"/>
      <c r="B7" s="446"/>
      <c r="C7" s="459"/>
      <c r="D7" s="101"/>
      <c r="E7" s="101"/>
      <c r="F7" s="101"/>
      <c r="G7" s="102"/>
      <c r="H7" s="446" t="s">
        <v>143</v>
      </c>
      <c r="I7" s="446"/>
      <c r="J7" s="456"/>
      <c r="K7" s="456"/>
      <c r="L7" s="456"/>
      <c r="M7" s="456"/>
      <c r="N7" s="446">
        <v>102</v>
      </c>
      <c r="O7" s="446"/>
      <c r="P7" s="446">
        <v>102</v>
      </c>
      <c r="Q7" s="446"/>
      <c r="R7" s="446">
        <v>114</v>
      </c>
      <c r="S7" s="446"/>
      <c r="T7" s="446"/>
      <c r="U7" s="447"/>
    </row>
    <row r="8" spans="1:21" s="6" customFormat="1" ht="14.25" customHeight="1">
      <c r="A8" s="494"/>
      <c r="B8" s="446"/>
      <c r="C8" s="459"/>
      <c r="D8" s="101"/>
      <c r="E8" s="101"/>
      <c r="F8" s="101"/>
      <c r="G8" s="102"/>
      <c r="H8" s="446" t="s">
        <v>144</v>
      </c>
      <c r="I8" s="446"/>
      <c r="J8" s="456"/>
      <c r="K8" s="456"/>
      <c r="L8" s="456"/>
      <c r="M8" s="456"/>
      <c r="N8" s="446">
        <v>105</v>
      </c>
      <c r="O8" s="446"/>
      <c r="P8" s="446">
        <v>105</v>
      </c>
      <c r="Q8" s="446"/>
      <c r="R8" s="446">
        <v>117</v>
      </c>
      <c r="S8" s="446"/>
      <c r="T8" s="446"/>
      <c r="U8" s="447"/>
    </row>
    <row r="9" spans="1:21" s="6" customFormat="1" ht="14.25" customHeight="1">
      <c r="A9" s="494"/>
      <c r="B9" s="446"/>
      <c r="C9" s="459"/>
      <c r="D9" s="101"/>
      <c r="E9" s="101"/>
      <c r="F9" s="101"/>
      <c r="G9" s="102"/>
      <c r="H9" s="446" t="s">
        <v>145</v>
      </c>
      <c r="I9" s="446"/>
      <c r="J9" s="456"/>
      <c r="K9" s="456"/>
      <c r="L9" s="456"/>
      <c r="M9" s="456"/>
      <c r="N9" s="446">
        <v>108</v>
      </c>
      <c r="O9" s="446"/>
      <c r="P9" s="446">
        <v>108</v>
      </c>
      <c r="Q9" s="446"/>
      <c r="R9" s="446">
        <v>120</v>
      </c>
      <c r="S9" s="446"/>
      <c r="T9" s="446"/>
      <c r="U9" s="447"/>
    </row>
    <row r="10" spans="1:21" s="6" customFormat="1" ht="14.25" customHeight="1">
      <c r="A10" s="494"/>
      <c r="B10" s="446"/>
      <c r="C10" s="459"/>
      <c r="D10" s="101"/>
      <c r="E10" s="101"/>
      <c r="F10" s="101"/>
      <c r="G10" s="102"/>
      <c r="H10" s="446" t="s">
        <v>146</v>
      </c>
      <c r="I10" s="446"/>
      <c r="J10" s="456"/>
      <c r="K10" s="456"/>
      <c r="L10" s="456"/>
      <c r="M10" s="456"/>
      <c r="N10" s="446">
        <v>111</v>
      </c>
      <c r="O10" s="446"/>
      <c r="P10" s="446">
        <v>111</v>
      </c>
      <c r="Q10" s="446"/>
      <c r="R10" s="446">
        <v>123</v>
      </c>
      <c r="S10" s="446"/>
      <c r="T10" s="446"/>
      <c r="U10" s="447"/>
    </row>
    <row r="11" spans="1:21" s="6" customFormat="1" ht="14.25" customHeight="1">
      <c r="A11" s="494"/>
      <c r="B11" s="446"/>
      <c r="C11" s="459"/>
      <c r="D11" s="101"/>
      <c r="E11" s="101"/>
      <c r="F11" s="101"/>
      <c r="G11" s="102"/>
      <c r="H11" s="446" t="s">
        <v>147</v>
      </c>
      <c r="I11" s="446"/>
      <c r="J11" s="456"/>
      <c r="K11" s="456"/>
      <c r="L11" s="456"/>
      <c r="M11" s="456"/>
      <c r="N11" s="446">
        <v>114</v>
      </c>
      <c r="O11" s="446"/>
      <c r="P11" s="446">
        <v>114</v>
      </c>
      <c r="Q11" s="446"/>
      <c r="R11" s="446">
        <v>129</v>
      </c>
      <c r="S11" s="446"/>
      <c r="T11" s="446"/>
      <c r="U11" s="447"/>
    </row>
    <row r="12" spans="1:21" s="6" customFormat="1" ht="14.25" customHeight="1">
      <c r="A12" s="494"/>
      <c r="B12" s="446"/>
      <c r="C12" s="459"/>
      <c r="D12" s="101"/>
      <c r="E12" s="101"/>
      <c r="F12" s="101"/>
      <c r="G12" s="102"/>
      <c r="H12" s="446" t="s">
        <v>148</v>
      </c>
      <c r="I12" s="446"/>
      <c r="J12" s="456"/>
      <c r="K12" s="456"/>
      <c r="L12" s="456"/>
      <c r="M12" s="456"/>
      <c r="N12" s="446">
        <v>117</v>
      </c>
      <c r="O12" s="446"/>
      <c r="P12" s="446">
        <v>117</v>
      </c>
      <c r="Q12" s="446"/>
      <c r="R12" s="446">
        <v>132</v>
      </c>
      <c r="S12" s="446"/>
      <c r="T12" s="446"/>
      <c r="U12" s="447"/>
    </row>
    <row r="13" spans="1:21" s="6" customFormat="1" ht="14.25" customHeight="1">
      <c r="A13" s="494"/>
      <c r="B13" s="446"/>
      <c r="C13" s="459"/>
      <c r="D13" s="101"/>
      <c r="E13" s="101"/>
      <c r="F13" s="101"/>
      <c r="G13" s="102"/>
      <c r="H13" s="446" t="s">
        <v>149</v>
      </c>
      <c r="I13" s="446"/>
      <c r="J13" s="456"/>
      <c r="K13" s="456"/>
      <c r="L13" s="456"/>
      <c r="M13" s="456"/>
      <c r="N13" s="446">
        <v>120</v>
      </c>
      <c r="O13" s="446"/>
      <c r="P13" s="446">
        <v>120</v>
      </c>
      <c r="Q13" s="446"/>
      <c r="R13" s="446">
        <v>135</v>
      </c>
      <c r="S13" s="446"/>
      <c r="T13" s="446"/>
      <c r="U13" s="447"/>
    </row>
    <row r="14" spans="1:21" s="6" customFormat="1" ht="14.25" customHeight="1">
      <c r="A14" s="494"/>
      <c r="B14" s="462"/>
      <c r="C14" s="459"/>
      <c r="D14" s="103"/>
      <c r="E14" s="103"/>
      <c r="F14" s="103"/>
      <c r="G14" s="104"/>
      <c r="H14" s="446" t="s">
        <v>121</v>
      </c>
      <c r="I14" s="446"/>
      <c r="J14" s="456"/>
      <c r="K14" s="456"/>
      <c r="L14" s="456"/>
      <c r="M14" s="456"/>
      <c r="N14" s="446">
        <v>123</v>
      </c>
      <c r="O14" s="446"/>
      <c r="P14" s="446">
        <v>123</v>
      </c>
      <c r="Q14" s="446"/>
      <c r="R14" s="446">
        <v>138</v>
      </c>
      <c r="S14" s="446"/>
      <c r="T14" s="446"/>
      <c r="U14" s="447"/>
    </row>
    <row r="15" spans="1:21" s="6" customFormat="1" ht="14.25" customHeight="1">
      <c r="A15" s="495"/>
      <c r="B15" s="497"/>
      <c r="C15" s="460"/>
      <c r="D15" s="105"/>
      <c r="E15" s="105"/>
      <c r="F15" s="105"/>
      <c r="G15" s="106"/>
      <c r="H15" s="446" t="s">
        <v>150</v>
      </c>
      <c r="I15" s="446"/>
      <c r="J15" s="456"/>
      <c r="K15" s="456"/>
      <c r="L15" s="446">
        <v>100</v>
      </c>
      <c r="M15" s="446"/>
      <c r="N15" s="446">
        <v>126</v>
      </c>
      <c r="O15" s="446"/>
      <c r="P15" s="446">
        <v>126</v>
      </c>
      <c r="Q15" s="446"/>
      <c r="R15" s="446">
        <v>142</v>
      </c>
      <c r="S15" s="446"/>
      <c r="T15" s="446"/>
      <c r="U15" s="447"/>
    </row>
    <row r="16" spans="1:21" s="6" customFormat="1" ht="14.25" customHeight="1">
      <c r="A16" s="495"/>
      <c r="B16" s="498"/>
      <c r="C16" s="460"/>
      <c r="D16" s="103"/>
      <c r="E16" s="103"/>
      <c r="F16" s="103"/>
      <c r="G16" s="104"/>
      <c r="H16" s="446" t="s">
        <v>151</v>
      </c>
      <c r="I16" s="446"/>
      <c r="J16" s="456"/>
      <c r="K16" s="456"/>
      <c r="L16" s="446">
        <v>102</v>
      </c>
      <c r="M16" s="446"/>
      <c r="N16" s="446">
        <v>129</v>
      </c>
      <c r="O16" s="446"/>
      <c r="P16" s="446">
        <v>129</v>
      </c>
      <c r="Q16" s="446"/>
      <c r="R16" s="446">
        <v>146</v>
      </c>
      <c r="S16" s="446"/>
      <c r="T16" s="446"/>
      <c r="U16" s="447"/>
    </row>
    <row r="17" spans="1:21" s="6" customFormat="1" ht="14.25" customHeight="1">
      <c r="A17" s="495"/>
      <c r="B17" s="498"/>
      <c r="C17" s="460"/>
      <c r="D17" s="462">
        <v>3</v>
      </c>
      <c r="E17" s="105"/>
      <c r="F17" s="105"/>
      <c r="G17" s="106"/>
      <c r="H17" s="446" t="s">
        <v>152</v>
      </c>
      <c r="I17" s="446"/>
      <c r="J17" s="456"/>
      <c r="K17" s="456"/>
      <c r="L17" s="446">
        <v>105</v>
      </c>
      <c r="M17" s="446"/>
      <c r="N17" s="446">
        <v>132</v>
      </c>
      <c r="O17" s="446"/>
      <c r="P17" s="446">
        <v>132</v>
      </c>
      <c r="Q17" s="446"/>
      <c r="R17" s="446">
        <v>150</v>
      </c>
      <c r="S17" s="446"/>
      <c r="T17" s="446"/>
      <c r="U17" s="447"/>
    </row>
    <row r="18" spans="1:21" s="6" customFormat="1" ht="14.25" customHeight="1">
      <c r="A18" s="495"/>
      <c r="B18" s="498"/>
      <c r="C18" s="460"/>
      <c r="D18" s="459"/>
      <c r="E18" s="101"/>
      <c r="F18" s="101"/>
      <c r="G18" s="102"/>
      <c r="H18" s="446" t="s">
        <v>153</v>
      </c>
      <c r="I18" s="446"/>
      <c r="J18" s="456"/>
      <c r="K18" s="456"/>
      <c r="L18" s="446">
        <v>108</v>
      </c>
      <c r="M18" s="446"/>
      <c r="N18" s="446">
        <v>135</v>
      </c>
      <c r="O18" s="446"/>
      <c r="P18" s="446">
        <v>135</v>
      </c>
      <c r="Q18" s="446"/>
      <c r="R18" s="446">
        <v>154</v>
      </c>
      <c r="S18" s="446"/>
      <c r="T18" s="446"/>
      <c r="U18" s="447"/>
    </row>
    <row r="19" spans="1:21" s="6" customFormat="1" ht="14.25" customHeight="1">
      <c r="A19" s="495"/>
      <c r="B19" s="498"/>
      <c r="C19" s="460"/>
      <c r="D19" s="459"/>
      <c r="E19" s="101"/>
      <c r="F19" s="101"/>
      <c r="G19" s="102"/>
      <c r="H19" s="446" t="s">
        <v>154</v>
      </c>
      <c r="I19" s="446"/>
      <c r="J19" s="456"/>
      <c r="K19" s="456"/>
      <c r="L19" s="446">
        <v>111</v>
      </c>
      <c r="M19" s="446"/>
      <c r="N19" s="446">
        <v>138</v>
      </c>
      <c r="O19" s="446"/>
      <c r="P19" s="446">
        <v>138</v>
      </c>
      <c r="Q19" s="446"/>
      <c r="R19" s="446">
        <v>158</v>
      </c>
      <c r="S19" s="446"/>
      <c r="T19" s="446"/>
      <c r="U19" s="447"/>
    </row>
    <row r="20" spans="1:21" s="6" customFormat="1" ht="14.25" customHeight="1">
      <c r="A20" s="495"/>
      <c r="B20" s="499"/>
      <c r="C20" s="461"/>
      <c r="D20" s="459"/>
      <c r="E20" s="103"/>
      <c r="F20" s="103"/>
      <c r="G20" s="104"/>
      <c r="H20" s="446" t="s">
        <v>122</v>
      </c>
      <c r="I20" s="446"/>
      <c r="J20" s="496"/>
      <c r="K20" s="496"/>
      <c r="L20" s="446">
        <v>114</v>
      </c>
      <c r="M20" s="446"/>
      <c r="N20" s="446">
        <v>142</v>
      </c>
      <c r="O20" s="446"/>
      <c r="P20" s="446">
        <v>142</v>
      </c>
      <c r="Q20" s="446"/>
      <c r="R20" s="446">
        <v>162</v>
      </c>
      <c r="S20" s="446"/>
      <c r="T20" s="446"/>
      <c r="U20" s="447"/>
    </row>
    <row r="21" spans="1:21" s="6" customFormat="1" ht="14.25" customHeight="1">
      <c r="A21" s="495"/>
      <c r="B21" s="105"/>
      <c r="C21" s="106"/>
      <c r="D21" s="460"/>
      <c r="E21" s="107"/>
      <c r="F21" s="107"/>
      <c r="G21" s="108"/>
      <c r="H21" s="446" t="s">
        <v>155</v>
      </c>
      <c r="I21" s="446"/>
      <c r="J21" s="446">
        <v>100</v>
      </c>
      <c r="K21" s="446"/>
      <c r="L21" s="446">
        <v>117</v>
      </c>
      <c r="M21" s="446"/>
      <c r="N21" s="446">
        <v>146</v>
      </c>
      <c r="O21" s="446"/>
      <c r="P21" s="446">
        <v>146</v>
      </c>
      <c r="Q21" s="446"/>
      <c r="R21" s="473"/>
      <c r="S21" s="473"/>
      <c r="T21" s="113"/>
      <c r="U21" s="114"/>
    </row>
    <row r="22" spans="1:21" s="6" customFormat="1" ht="14.25" customHeight="1">
      <c r="A22" s="495"/>
      <c r="B22" s="101"/>
      <c r="C22" s="102"/>
      <c r="D22" s="460"/>
      <c r="E22" s="462">
        <v>4</v>
      </c>
      <c r="F22" s="105"/>
      <c r="G22" s="106"/>
      <c r="H22" s="446" t="s">
        <v>156</v>
      </c>
      <c r="I22" s="446"/>
      <c r="J22" s="446">
        <v>102</v>
      </c>
      <c r="K22" s="446"/>
      <c r="L22" s="446">
        <v>120</v>
      </c>
      <c r="M22" s="446"/>
      <c r="N22" s="446">
        <v>150</v>
      </c>
      <c r="O22" s="446"/>
      <c r="P22" s="446">
        <v>150</v>
      </c>
      <c r="Q22" s="446"/>
      <c r="R22" s="456"/>
      <c r="S22" s="456"/>
      <c r="T22" s="111"/>
      <c r="U22" s="112"/>
    </row>
    <row r="23" spans="1:21" s="6" customFormat="1" ht="14.25" customHeight="1">
      <c r="A23" s="495"/>
      <c r="B23" s="101"/>
      <c r="C23" s="102"/>
      <c r="D23" s="460"/>
      <c r="E23" s="459"/>
      <c r="F23" s="101"/>
      <c r="G23" s="102"/>
      <c r="H23" s="446" t="s">
        <v>157</v>
      </c>
      <c r="I23" s="446"/>
      <c r="J23" s="446">
        <v>105</v>
      </c>
      <c r="K23" s="446"/>
      <c r="L23" s="446">
        <v>123</v>
      </c>
      <c r="M23" s="446"/>
      <c r="N23" s="446">
        <v>154</v>
      </c>
      <c r="O23" s="446"/>
      <c r="P23" s="446">
        <v>154</v>
      </c>
      <c r="Q23" s="446"/>
      <c r="R23" s="456"/>
      <c r="S23" s="456"/>
      <c r="T23" s="111"/>
      <c r="U23" s="112"/>
    </row>
    <row r="24" spans="1:21" s="6" customFormat="1" ht="14.25" customHeight="1">
      <c r="A24" s="495"/>
      <c r="B24" s="101"/>
      <c r="C24" s="102"/>
      <c r="D24" s="460"/>
      <c r="E24" s="459"/>
      <c r="F24" s="101"/>
      <c r="G24" s="102"/>
      <c r="H24" s="446" t="s">
        <v>158</v>
      </c>
      <c r="I24" s="446"/>
      <c r="J24" s="446">
        <v>108</v>
      </c>
      <c r="K24" s="446"/>
      <c r="L24" s="446">
        <v>126</v>
      </c>
      <c r="M24" s="446"/>
      <c r="N24" s="446">
        <v>158</v>
      </c>
      <c r="O24" s="446"/>
      <c r="P24" s="446">
        <v>158</v>
      </c>
      <c r="Q24" s="446"/>
      <c r="R24" s="456"/>
      <c r="S24" s="456"/>
      <c r="T24" s="111"/>
      <c r="U24" s="112"/>
    </row>
    <row r="25" spans="1:21" s="6" customFormat="1" ht="14.25" customHeight="1">
      <c r="A25" s="495"/>
      <c r="B25" s="101"/>
      <c r="C25" s="102"/>
      <c r="D25" s="460"/>
      <c r="E25" s="459"/>
      <c r="F25" s="101"/>
      <c r="G25" s="102"/>
      <c r="H25" s="446" t="s">
        <v>159</v>
      </c>
      <c r="I25" s="446"/>
      <c r="J25" s="446">
        <v>111</v>
      </c>
      <c r="K25" s="446"/>
      <c r="L25" s="446">
        <v>129</v>
      </c>
      <c r="M25" s="446"/>
      <c r="N25" s="446">
        <v>162</v>
      </c>
      <c r="O25" s="446"/>
      <c r="P25" s="446">
        <v>162</v>
      </c>
      <c r="Q25" s="446"/>
      <c r="R25" s="456"/>
      <c r="S25" s="456"/>
      <c r="T25" s="111"/>
      <c r="U25" s="112"/>
    </row>
    <row r="26" spans="1:21" s="6" customFormat="1" ht="14.25" customHeight="1">
      <c r="A26" s="495"/>
      <c r="B26" s="103"/>
      <c r="C26" s="104"/>
      <c r="D26" s="461"/>
      <c r="E26" s="459"/>
      <c r="F26" s="103"/>
      <c r="G26" s="104"/>
      <c r="H26" s="446" t="s">
        <v>123</v>
      </c>
      <c r="I26" s="446"/>
      <c r="J26" s="446">
        <v>114</v>
      </c>
      <c r="K26" s="446"/>
      <c r="L26" s="446">
        <v>132</v>
      </c>
      <c r="M26" s="446"/>
      <c r="N26" s="446">
        <v>166</v>
      </c>
      <c r="O26" s="446"/>
      <c r="P26" s="446">
        <v>166</v>
      </c>
      <c r="Q26" s="446"/>
      <c r="R26" s="456"/>
      <c r="S26" s="456"/>
      <c r="T26" s="111"/>
      <c r="U26" s="112"/>
    </row>
    <row r="27" spans="1:21" s="6" customFormat="1" ht="14.25" customHeight="1">
      <c r="A27" s="494"/>
      <c r="B27" s="105"/>
      <c r="C27" s="105"/>
      <c r="D27" s="109"/>
      <c r="E27" s="460"/>
      <c r="F27" s="463" t="s">
        <v>138</v>
      </c>
      <c r="G27" s="463" t="s">
        <v>139</v>
      </c>
      <c r="H27" s="446" t="s">
        <v>160</v>
      </c>
      <c r="I27" s="446"/>
      <c r="J27" s="446">
        <v>117</v>
      </c>
      <c r="K27" s="446"/>
      <c r="L27" s="446">
        <v>135</v>
      </c>
      <c r="M27" s="446"/>
      <c r="N27" s="457">
        <v>172</v>
      </c>
      <c r="O27" s="457"/>
      <c r="P27" s="457">
        <v>172</v>
      </c>
      <c r="Q27" s="457"/>
      <c r="R27" s="456"/>
      <c r="S27" s="456"/>
      <c r="T27" s="111"/>
      <c r="U27" s="112"/>
    </row>
    <row r="28" spans="1:21" s="6" customFormat="1" ht="14.25" customHeight="1">
      <c r="A28" s="494"/>
      <c r="B28" s="101"/>
      <c r="C28" s="101"/>
      <c r="D28" s="110"/>
      <c r="E28" s="460"/>
      <c r="F28" s="464"/>
      <c r="G28" s="464"/>
      <c r="H28" s="446" t="s">
        <v>161</v>
      </c>
      <c r="I28" s="446"/>
      <c r="J28" s="446">
        <v>120</v>
      </c>
      <c r="K28" s="446"/>
      <c r="L28" s="480">
        <v>138</v>
      </c>
      <c r="M28" s="481"/>
      <c r="N28" s="457">
        <v>178</v>
      </c>
      <c r="O28" s="457"/>
      <c r="P28" s="457">
        <v>178</v>
      </c>
      <c r="Q28" s="457"/>
      <c r="R28" s="456"/>
      <c r="S28" s="456"/>
      <c r="T28" s="111"/>
      <c r="U28" s="112"/>
    </row>
    <row r="29" spans="1:21" s="6" customFormat="1" ht="14.25" customHeight="1">
      <c r="A29" s="494"/>
      <c r="B29" s="101"/>
      <c r="C29" s="101"/>
      <c r="D29" s="110"/>
      <c r="E29" s="460"/>
      <c r="F29" s="464"/>
      <c r="G29" s="464"/>
      <c r="H29" s="446" t="s">
        <v>109</v>
      </c>
      <c r="I29" s="446"/>
      <c r="J29" s="446">
        <v>123</v>
      </c>
      <c r="K29" s="446"/>
      <c r="L29" s="446">
        <v>142</v>
      </c>
      <c r="M29" s="446"/>
      <c r="N29" s="457">
        <v>184</v>
      </c>
      <c r="O29" s="457"/>
      <c r="P29" s="457">
        <v>184</v>
      </c>
      <c r="Q29" s="457"/>
      <c r="R29" s="456"/>
      <c r="S29" s="456"/>
      <c r="T29" s="111"/>
      <c r="U29" s="112"/>
    </row>
    <row r="30" spans="1:21" s="6" customFormat="1" ht="14.25" customHeight="1">
      <c r="A30" s="494"/>
      <c r="B30" s="101"/>
      <c r="C30" s="101"/>
      <c r="D30" s="110"/>
      <c r="E30" s="460"/>
      <c r="F30" s="464"/>
      <c r="G30" s="464"/>
      <c r="H30" s="446" t="s">
        <v>110</v>
      </c>
      <c r="I30" s="446"/>
      <c r="J30" s="446">
        <v>126</v>
      </c>
      <c r="K30" s="446"/>
      <c r="L30" s="446">
        <v>146</v>
      </c>
      <c r="M30" s="446"/>
      <c r="N30" s="457">
        <v>190</v>
      </c>
      <c r="O30" s="457"/>
      <c r="P30" s="457">
        <v>190</v>
      </c>
      <c r="Q30" s="457"/>
      <c r="R30" s="456"/>
      <c r="S30" s="456"/>
      <c r="T30" s="111"/>
      <c r="U30" s="112"/>
    </row>
    <row r="31" spans="1:21" s="6" customFormat="1" ht="14.25" customHeight="1">
      <c r="A31" s="494"/>
      <c r="B31" s="101"/>
      <c r="C31" s="101"/>
      <c r="D31" s="110"/>
      <c r="E31" s="460"/>
      <c r="F31" s="464"/>
      <c r="G31" s="464"/>
      <c r="H31" s="446" t="s">
        <v>111</v>
      </c>
      <c r="I31" s="446"/>
      <c r="J31" s="446">
        <v>129</v>
      </c>
      <c r="K31" s="446"/>
      <c r="L31" s="446">
        <v>150</v>
      </c>
      <c r="M31" s="446"/>
      <c r="N31" s="457">
        <v>190</v>
      </c>
      <c r="O31" s="457"/>
      <c r="P31" s="457">
        <v>190</v>
      </c>
      <c r="Q31" s="457"/>
      <c r="R31" s="456"/>
      <c r="S31" s="456"/>
      <c r="T31" s="111"/>
      <c r="U31" s="112"/>
    </row>
    <row r="32" spans="1:21" s="6" customFormat="1" ht="14.25" customHeight="1">
      <c r="A32" s="494"/>
      <c r="B32" s="103"/>
      <c r="C32" s="103"/>
      <c r="D32" s="104"/>
      <c r="E32" s="461"/>
      <c r="F32" s="464"/>
      <c r="G32" s="464"/>
      <c r="H32" s="446" t="s">
        <v>124</v>
      </c>
      <c r="I32" s="446"/>
      <c r="J32" s="446">
        <v>132</v>
      </c>
      <c r="K32" s="446"/>
      <c r="L32" s="446">
        <v>154</v>
      </c>
      <c r="M32" s="446"/>
      <c r="N32" s="457">
        <v>190</v>
      </c>
      <c r="O32" s="457"/>
      <c r="P32" s="457">
        <v>190</v>
      </c>
      <c r="Q32" s="457"/>
      <c r="R32" s="456"/>
      <c r="S32" s="456"/>
      <c r="T32" s="111"/>
      <c r="U32" s="112"/>
    </row>
    <row r="33" spans="1:21" s="6" customFormat="1" ht="14.25" customHeight="1">
      <c r="A33" s="494"/>
      <c r="B33" s="105"/>
      <c r="C33" s="105"/>
      <c r="D33" s="105"/>
      <c r="E33" s="465"/>
      <c r="F33" s="460"/>
      <c r="G33" s="460"/>
      <c r="H33" s="446" t="s">
        <v>162</v>
      </c>
      <c r="I33" s="446"/>
      <c r="J33" s="446">
        <v>135</v>
      </c>
      <c r="K33" s="446"/>
      <c r="L33" s="457">
        <v>160</v>
      </c>
      <c r="M33" s="457"/>
      <c r="N33" s="456"/>
      <c r="O33" s="456"/>
      <c r="P33" s="456"/>
      <c r="Q33" s="456"/>
      <c r="R33" s="456"/>
      <c r="S33" s="456"/>
      <c r="T33" s="111"/>
      <c r="U33" s="112"/>
    </row>
    <row r="34" spans="1:21" s="6" customFormat="1" ht="14.25" customHeight="1">
      <c r="A34" s="494"/>
      <c r="B34" s="101"/>
      <c r="C34" s="101"/>
      <c r="D34" s="101"/>
      <c r="E34" s="466"/>
      <c r="F34" s="460"/>
      <c r="G34" s="460"/>
      <c r="H34" s="446" t="s">
        <v>163</v>
      </c>
      <c r="I34" s="446"/>
      <c r="J34" s="446">
        <v>138</v>
      </c>
      <c r="K34" s="446"/>
      <c r="L34" s="457">
        <v>166</v>
      </c>
      <c r="M34" s="457"/>
      <c r="N34" s="456"/>
      <c r="O34" s="456"/>
      <c r="P34" s="456"/>
      <c r="Q34" s="456"/>
      <c r="R34" s="456"/>
      <c r="S34" s="456"/>
      <c r="T34" s="111"/>
      <c r="U34" s="112"/>
    </row>
    <row r="35" spans="1:21" s="6" customFormat="1" ht="14.25" customHeight="1">
      <c r="A35" s="494"/>
      <c r="B35" s="101"/>
      <c r="C35" s="101"/>
      <c r="D35" s="101"/>
      <c r="E35" s="466"/>
      <c r="F35" s="460"/>
      <c r="G35" s="460"/>
      <c r="H35" s="446" t="s">
        <v>164</v>
      </c>
      <c r="I35" s="446"/>
      <c r="J35" s="446">
        <v>141</v>
      </c>
      <c r="K35" s="446"/>
      <c r="L35" s="457">
        <v>172</v>
      </c>
      <c r="M35" s="457"/>
      <c r="N35" s="456"/>
      <c r="O35" s="456"/>
      <c r="P35" s="456"/>
      <c r="Q35" s="456"/>
      <c r="R35" s="456"/>
      <c r="S35" s="456"/>
      <c r="T35" s="111"/>
      <c r="U35" s="112"/>
    </row>
    <row r="36" spans="1:21" s="6" customFormat="1" ht="14.25" customHeight="1">
      <c r="A36" s="494"/>
      <c r="B36" s="101"/>
      <c r="C36" s="101"/>
      <c r="D36" s="101"/>
      <c r="E36" s="466"/>
      <c r="F36" s="460"/>
      <c r="G36" s="460"/>
      <c r="H36" s="446" t="s">
        <v>165</v>
      </c>
      <c r="I36" s="446"/>
      <c r="J36" s="446">
        <v>144</v>
      </c>
      <c r="K36" s="446"/>
      <c r="L36" s="457">
        <v>180</v>
      </c>
      <c r="M36" s="457"/>
      <c r="N36" s="456"/>
      <c r="O36" s="456"/>
      <c r="P36" s="456"/>
      <c r="Q36" s="456"/>
      <c r="R36" s="456"/>
      <c r="S36" s="456"/>
      <c r="T36" s="111"/>
      <c r="U36" s="112"/>
    </row>
    <row r="37" spans="1:21" s="6" customFormat="1" ht="14.25" customHeight="1">
      <c r="A37" s="494"/>
      <c r="B37" s="101"/>
      <c r="C37" s="101"/>
      <c r="D37" s="101"/>
      <c r="E37" s="466"/>
      <c r="F37" s="460"/>
      <c r="G37" s="460"/>
      <c r="H37" s="446" t="s">
        <v>166</v>
      </c>
      <c r="I37" s="446"/>
      <c r="J37" s="446">
        <v>147</v>
      </c>
      <c r="K37" s="446"/>
      <c r="L37" s="457">
        <v>180</v>
      </c>
      <c r="M37" s="457"/>
      <c r="N37" s="456"/>
      <c r="O37" s="456"/>
      <c r="P37" s="456"/>
      <c r="Q37" s="456"/>
      <c r="R37" s="456"/>
      <c r="S37" s="456"/>
      <c r="T37" s="111"/>
      <c r="U37" s="112"/>
    </row>
    <row r="38" spans="1:21" s="6" customFormat="1" ht="14.25" customHeight="1">
      <c r="A38" s="494"/>
      <c r="B38" s="101"/>
      <c r="C38" s="101"/>
      <c r="D38" s="101"/>
      <c r="E38" s="466"/>
      <c r="F38" s="460"/>
      <c r="G38" s="460"/>
      <c r="H38" s="446" t="s">
        <v>167</v>
      </c>
      <c r="I38" s="446"/>
      <c r="J38" s="446">
        <v>150</v>
      </c>
      <c r="K38" s="446"/>
      <c r="L38" s="457">
        <v>180</v>
      </c>
      <c r="M38" s="457"/>
      <c r="N38" s="456"/>
      <c r="O38" s="456"/>
      <c r="P38" s="456"/>
      <c r="Q38" s="456"/>
      <c r="R38" s="456"/>
      <c r="S38" s="456"/>
      <c r="T38" s="111"/>
      <c r="U38" s="112"/>
    </row>
    <row r="39" spans="1:21" s="6" customFormat="1" ht="14.25" customHeight="1">
      <c r="A39" s="494"/>
      <c r="B39" s="101"/>
      <c r="C39" s="101"/>
      <c r="D39" s="101"/>
      <c r="E39" s="466"/>
      <c r="F39" s="460"/>
      <c r="G39" s="460"/>
      <c r="H39" s="446" t="s">
        <v>168</v>
      </c>
      <c r="I39" s="446"/>
      <c r="J39" s="446">
        <v>153</v>
      </c>
      <c r="K39" s="446"/>
      <c r="L39" s="457">
        <v>180</v>
      </c>
      <c r="M39" s="457"/>
      <c r="N39" s="456"/>
      <c r="O39" s="456"/>
      <c r="P39" s="456"/>
      <c r="Q39" s="456"/>
      <c r="R39" s="456"/>
      <c r="S39" s="456"/>
      <c r="T39" s="111"/>
      <c r="U39" s="112"/>
    </row>
    <row r="40" spans="1:21" s="6" customFormat="1" ht="14.25" customHeight="1">
      <c r="A40" s="494"/>
      <c r="B40" s="101"/>
      <c r="C40" s="101"/>
      <c r="D40" s="101"/>
      <c r="E40" s="466"/>
      <c r="F40" s="460"/>
      <c r="G40" s="460"/>
      <c r="H40" s="446" t="s">
        <v>169</v>
      </c>
      <c r="I40" s="446"/>
      <c r="J40" s="446">
        <v>156</v>
      </c>
      <c r="K40" s="446"/>
      <c r="L40" s="457">
        <v>180</v>
      </c>
      <c r="M40" s="457"/>
      <c r="N40" s="456"/>
      <c r="O40" s="456"/>
      <c r="P40" s="456"/>
      <c r="Q40" s="456"/>
      <c r="R40" s="456"/>
      <c r="S40" s="456"/>
      <c r="T40" s="111"/>
      <c r="U40" s="112"/>
    </row>
    <row r="41" spans="1:21" s="6" customFormat="1" ht="14.25" customHeight="1">
      <c r="A41" s="494"/>
      <c r="B41" s="103"/>
      <c r="C41" s="103"/>
      <c r="D41" s="103"/>
      <c r="E41" s="467"/>
      <c r="F41" s="461"/>
      <c r="G41" s="461"/>
      <c r="H41" s="446">
        <v>2400</v>
      </c>
      <c r="I41" s="446"/>
      <c r="J41" s="446">
        <v>160</v>
      </c>
      <c r="K41" s="446"/>
      <c r="L41" s="457">
        <v>180</v>
      </c>
      <c r="M41" s="457"/>
      <c r="N41" s="456"/>
      <c r="O41" s="456"/>
      <c r="P41" s="456"/>
      <c r="Q41" s="456"/>
      <c r="R41" s="456"/>
      <c r="S41" s="456"/>
      <c r="T41" s="111"/>
      <c r="U41" s="112"/>
    </row>
    <row r="42" spans="1:22" s="4" customFormat="1" ht="33" customHeight="1">
      <c r="A42" s="471" t="s">
        <v>23</v>
      </c>
      <c r="B42" s="489" t="s">
        <v>176</v>
      </c>
      <c r="C42" s="489"/>
      <c r="D42" s="489"/>
      <c r="E42" s="489"/>
      <c r="F42" s="489"/>
      <c r="G42" s="489"/>
      <c r="H42" s="490"/>
      <c r="I42" s="490"/>
      <c r="J42" s="490"/>
      <c r="K42" s="490"/>
      <c r="L42" s="490"/>
      <c r="M42" s="490"/>
      <c r="N42" s="490"/>
      <c r="O42" s="490"/>
      <c r="P42" s="490"/>
      <c r="Q42" s="490"/>
      <c r="R42" s="490"/>
      <c r="S42" s="490"/>
      <c r="T42" s="490"/>
      <c r="U42" s="491"/>
      <c r="V42" s="63"/>
    </row>
    <row r="43" spans="1:22" s="4" customFormat="1" ht="34.5" customHeight="1">
      <c r="A43" s="471"/>
      <c r="B43" s="485" t="str">
        <f>'МС-КМС-дистанции'!B49</f>
        <v>Спортивная дисциплина</v>
      </c>
      <c r="C43" s="485"/>
      <c r="D43" s="485"/>
      <c r="E43" s="485"/>
      <c r="F43" s="485"/>
      <c r="G43" s="485"/>
      <c r="H43" s="485"/>
      <c r="I43" s="485"/>
      <c r="J43" s="485"/>
      <c r="K43" s="485" t="str">
        <f>'МС-КМС-дистанции'!H49</f>
        <v>Количество спортсменов, выходящих на старт в составе группы, связки, экипажа или индивидуально (человек)</v>
      </c>
      <c r="L43" s="485"/>
      <c r="M43" s="485"/>
      <c r="N43" s="469" t="s">
        <v>126</v>
      </c>
      <c r="O43" s="469"/>
      <c r="P43" s="469"/>
      <c r="Q43" s="469"/>
      <c r="R43" s="469"/>
      <c r="S43" s="469"/>
      <c r="T43" s="469"/>
      <c r="U43" s="486"/>
      <c r="V43" s="63"/>
    </row>
    <row r="44" spans="1:22" s="4" customFormat="1" ht="34.5" customHeight="1">
      <c r="A44" s="471"/>
      <c r="B44" s="485"/>
      <c r="C44" s="485"/>
      <c r="D44" s="485"/>
      <c r="E44" s="485"/>
      <c r="F44" s="485"/>
      <c r="G44" s="485"/>
      <c r="H44" s="485"/>
      <c r="I44" s="485"/>
      <c r="J44" s="485"/>
      <c r="K44" s="485"/>
      <c r="L44" s="485"/>
      <c r="M44" s="485"/>
      <c r="N44" s="347" t="s">
        <v>10</v>
      </c>
      <c r="O44" s="347" t="s">
        <v>11</v>
      </c>
      <c r="P44" s="469" t="s">
        <v>26</v>
      </c>
      <c r="Q44" s="469"/>
      <c r="R44" s="469"/>
      <c r="S44" s="469" t="s">
        <v>27</v>
      </c>
      <c r="T44" s="469"/>
      <c r="U44" s="486"/>
      <c r="V44" s="63"/>
    </row>
    <row r="45" spans="1:22" s="4" customFormat="1" ht="45" customHeight="1">
      <c r="A45" s="471"/>
      <c r="B45" s="485"/>
      <c r="C45" s="485"/>
      <c r="D45" s="485"/>
      <c r="E45" s="485"/>
      <c r="F45" s="485"/>
      <c r="G45" s="485"/>
      <c r="H45" s="485"/>
      <c r="I45" s="485"/>
      <c r="J45" s="485"/>
      <c r="K45" s="485"/>
      <c r="L45" s="485"/>
      <c r="M45" s="485"/>
      <c r="N45" s="347"/>
      <c r="O45" s="347"/>
      <c r="P45" s="66" t="s">
        <v>30</v>
      </c>
      <c r="Q45" s="66" t="s">
        <v>31</v>
      </c>
      <c r="R45" s="66" t="s">
        <v>32</v>
      </c>
      <c r="S45" s="66" t="s">
        <v>30</v>
      </c>
      <c r="T45" s="66" t="s">
        <v>31</v>
      </c>
      <c r="U45" s="67" t="s">
        <v>32</v>
      </c>
      <c r="V45" s="63"/>
    </row>
    <row r="46" spans="1:22" s="4" customFormat="1" ht="66" customHeight="1">
      <c r="A46" s="471"/>
      <c r="B46" s="482" t="s">
        <v>57</v>
      </c>
      <c r="C46" s="483"/>
      <c r="D46" s="483"/>
      <c r="E46" s="483"/>
      <c r="F46" s="483"/>
      <c r="G46" s="483"/>
      <c r="H46" s="483"/>
      <c r="I46" s="483"/>
      <c r="J46" s="484"/>
      <c r="K46" s="351">
        <v>1</v>
      </c>
      <c r="L46" s="351"/>
      <c r="M46" s="351"/>
      <c r="N46" s="66">
        <v>400</v>
      </c>
      <c r="O46" s="66">
        <v>120</v>
      </c>
      <c r="P46" s="66">
        <v>40</v>
      </c>
      <c r="Q46" s="66">
        <v>12</v>
      </c>
      <c r="R46" s="66">
        <v>4</v>
      </c>
      <c r="S46" s="66">
        <v>4</v>
      </c>
      <c r="T46" s="66">
        <v>1.2</v>
      </c>
      <c r="U46" s="67">
        <v>0.4</v>
      </c>
      <c r="V46" s="63"/>
    </row>
    <row r="47" spans="1:22" s="4" customFormat="1" ht="66" customHeight="1">
      <c r="A47" s="471"/>
      <c r="B47" s="482" t="s">
        <v>179</v>
      </c>
      <c r="C47" s="483"/>
      <c r="D47" s="483"/>
      <c r="E47" s="483"/>
      <c r="F47" s="483"/>
      <c r="G47" s="483"/>
      <c r="H47" s="483"/>
      <c r="I47" s="483"/>
      <c r="J47" s="484"/>
      <c r="K47" s="351">
        <v>2</v>
      </c>
      <c r="L47" s="351"/>
      <c r="M47" s="351"/>
      <c r="N47" s="66">
        <f>N46/2</f>
        <v>200</v>
      </c>
      <c r="O47" s="66">
        <f aca="true" t="shared" si="0" ref="O47:U48">O46/2</f>
        <v>60</v>
      </c>
      <c r="P47" s="66">
        <f t="shared" si="0"/>
        <v>20</v>
      </c>
      <c r="Q47" s="66">
        <f t="shared" si="0"/>
        <v>6</v>
      </c>
      <c r="R47" s="66">
        <f t="shared" si="0"/>
        <v>2</v>
      </c>
      <c r="S47" s="66">
        <f t="shared" si="0"/>
        <v>2</v>
      </c>
      <c r="T47" s="66">
        <f t="shared" si="0"/>
        <v>0.6</v>
      </c>
      <c r="U47" s="67">
        <f t="shared" si="0"/>
        <v>0.2</v>
      </c>
      <c r="V47" s="63"/>
    </row>
    <row r="48" spans="1:22" s="4" customFormat="1" ht="78" customHeight="1">
      <c r="A48" s="471"/>
      <c r="B48" s="482" t="str">
        <f>'МС-КМС-дистанции'!B54:G54</f>
        <v>Дистанция - водная - катамаран 4, дистанция - водная - командная гонка, дистанция - горная - группа, дистанция - лыжная - группа, дистанция - на средствах передвижения - группа, дистанция - пешеходная - группа, дистанция - спелео - группа</v>
      </c>
      <c r="C48" s="483"/>
      <c r="D48" s="483"/>
      <c r="E48" s="483"/>
      <c r="F48" s="483"/>
      <c r="G48" s="483"/>
      <c r="H48" s="483"/>
      <c r="I48" s="483"/>
      <c r="J48" s="484"/>
      <c r="K48" s="351">
        <v>4</v>
      </c>
      <c r="L48" s="351"/>
      <c r="M48" s="351"/>
      <c r="N48" s="66">
        <f>N47/2</f>
        <v>100</v>
      </c>
      <c r="O48" s="66">
        <f t="shared" si="0"/>
        <v>30</v>
      </c>
      <c r="P48" s="66">
        <f t="shared" si="0"/>
        <v>10</v>
      </c>
      <c r="Q48" s="66">
        <f t="shared" si="0"/>
        <v>3</v>
      </c>
      <c r="R48" s="66">
        <f t="shared" si="0"/>
        <v>1</v>
      </c>
      <c r="S48" s="66">
        <f t="shared" si="0"/>
        <v>1</v>
      </c>
      <c r="T48" s="66">
        <f t="shared" si="0"/>
        <v>0.3</v>
      </c>
      <c r="U48" s="67">
        <f t="shared" si="0"/>
        <v>0.1</v>
      </c>
      <c r="V48" s="63"/>
    </row>
    <row r="49" spans="1:22" s="4" customFormat="1" ht="81.75" customHeight="1">
      <c r="A49" s="471"/>
      <c r="B49" s="482" t="str">
        <f>'МС-КМС-дистанции'!B55:G55</f>
        <v>Дистанция - водная - катамаран 4, дистанция - водная - командная гонка, дистанция - горная - группа, дистанция - лыжная - группа, дистанция - на средствах передвижения - группа, дистанция - пешеходная - группа, дистанция - спелео - группа</v>
      </c>
      <c r="C49" s="483"/>
      <c r="D49" s="483"/>
      <c r="E49" s="483"/>
      <c r="F49" s="483"/>
      <c r="G49" s="483"/>
      <c r="H49" s="483"/>
      <c r="I49" s="483"/>
      <c r="J49" s="484"/>
      <c r="K49" s="354" t="str">
        <f>'МС-КМС-дистанции'!H55</f>
        <v>Более 4</v>
      </c>
      <c r="L49" s="355"/>
      <c r="M49" s="356"/>
      <c r="N49" s="66" t="str">
        <f>'МС-КМС-дистанции'!K55</f>
        <v>400*</v>
      </c>
      <c r="O49" s="66" t="str">
        <f>'МС-КМС-дистанции'!L55</f>
        <v>120*</v>
      </c>
      <c r="P49" s="66" t="str">
        <f>'МС-КМС-дистанции'!M55</f>
        <v>40*</v>
      </c>
      <c r="Q49" s="66" t="str">
        <f>'МС-КМС-дистанции'!N55</f>
        <v>12*</v>
      </c>
      <c r="R49" s="66" t="str">
        <f>'МС-КМС-дистанции'!O55</f>
        <v>4*</v>
      </c>
      <c r="S49" s="66" t="str">
        <f>'МС-КМС-дистанции'!P55</f>
        <v>4*</v>
      </c>
      <c r="T49" s="66" t="str">
        <f>'МС-КМС-дистанции'!Q55</f>
        <v>1,2*</v>
      </c>
      <c r="U49" s="67" t="str">
        <f>'МС-КМС-дистанции'!R55</f>
        <v>0,4*</v>
      </c>
      <c r="V49" s="63"/>
    </row>
    <row r="50" spans="1:22" s="4" customFormat="1" ht="23.25" customHeight="1">
      <c r="A50" s="471"/>
      <c r="B50" s="482" t="str">
        <f>'МС-КМС-дистанции'!B56:R56</f>
        <v>* В случае если в каждой группе (экипаже) количество спортсменов более 4, баллы делятся на количество спортсменов в группе (экипаже)</v>
      </c>
      <c r="C50" s="483"/>
      <c r="D50" s="483"/>
      <c r="E50" s="483"/>
      <c r="F50" s="483"/>
      <c r="G50" s="483"/>
      <c r="H50" s="483"/>
      <c r="I50" s="483"/>
      <c r="J50" s="483"/>
      <c r="K50" s="483"/>
      <c r="L50" s="483"/>
      <c r="M50" s="483"/>
      <c r="N50" s="483"/>
      <c r="O50" s="483"/>
      <c r="P50" s="483"/>
      <c r="Q50" s="483"/>
      <c r="R50" s="483"/>
      <c r="S50" s="483"/>
      <c r="T50" s="483"/>
      <c r="U50" s="492"/>
      <c r="V50" s="63"/>
    </row>
    <row r="51" spans="1:21" s="6" customFormat="1" ht="21.75" customHeight="1" thickBot="1">
      <c r="A51" s="472"/>
      <c r="B51" s="487" t="s">
        <v>128</v>
      </c>
      <c r="C51" s="487"/>
      <c r="D51" s="487"/>
      <c r="E51" s="487"/>
      <c r="F51" s="487"/>
      <c r="G51" s="487"/>
      <c r="H51" s="487"/>
      <c r="I51" s="487"/>
      <c r="J51" s="487"/>
      <c r="K51" s="487"/>
      <c r="L51" s="487"/>
      <c r="M51" s="487"/>
      <c r="N51" s="487"/>
      <c r="O51" s="487"/>
      <c r="P51" s="487"/>
      <c r="Q51" s="487"/>
      <c r="R51" s="487"/>
      <c r="S51" s="487"/>
      <c r="T51" s="487"/>
      <c r="U51" s="488"/>
    </row>
    <row r="52" spans="1:21" s="13" customFormat="1" ht="54" customHeight="1">
      <c r="A52" s="468" t="s">
        <v>237</v>
      </c>
      <c r="B52" s="470"/>
      <c r="C52" s="470"/>
      <c r="D52" s="470"/>
      <c r="E52" s="470"/>
      <c r="F52" s="470"/>
      <c r="G52" s="470"/>
      <c r="H52" s="470"/>
      <c r="I52" s="470"/>
      <c r="J52" s="470"/>
      <c r="K52" s="470"/>
      <c r="L52" s="470"/>
      <c r="M52" s="470"/>
      <c r="N52" s="470"/>
      <c r="O52" s="470"/>
      <c r="P52" s="470"/>
      <c r="Q52" s="470"/>
      <c r="R52" s="470"/>
      <c r="S52" s="470"/>
      <c r="T52" s="470"/>
      <c r="U52" s="470"/>
    </row>
    <row r="53" spans="1:21" ht="24" customHeight="1">
      <c r="A53" s="468" t="s">
        <v>238</v>
      </c>
      <c r="B53" s="468"/>
      <c r="C53" s="468"/>
      <c r="D53" s="468"/>
      <c r="E53" s="468"/>
      <c r="F53" s="468"/>
      <c r="G53" s="468"/>
      <c r="H53" s="468"/>
      <c r="I53" s="468"/>
      <c r="J53" s="468"/>
      <c r="K53" s="468"/>
      <c r="L53" s="468"/>
      <c r="M53" s="468"/>
      <c r="N53" s="468"/>
      <c r="O53" s="468"/>
      <c r="P53" s="468"/>
      <c r="Q53" s="468"/>
      <c r="R53" s="468"/>
      <c r="S53" s="468"/>
      <c r="T53" s="468"/>
      <c r="U53" s="468"/>
    </row>
    <row r="54" spans="1:21" ht="22.5" customHeight="1">
      <c r="A54" s="468" t="s">
        <v>239</v>
      </c>
      <c r="B54" s="468"/>
      <c r="C54" s="468"/>
      <c r="D54" s="468"/>
      <c r="E54" s="468"/>
      <c r="F54" s="468"/>
      <c r="G54" s="468"/>
      <c r="H54" s="468"/>
      <c r="I54" s="468"/>
      <c r="J54" s="468"/>
      <c r="K54" s="468"/>
      <c r="L54" s="468"/>
      <c r="M54" s="468"/>
      <c r="N54" s="468"/>
      <c r="O54" s="468"/>
      <c r="P54" s="468"/>
      <c r="Q54" s="468"/>
      <c r="R54" s="468"/>
      <c r="S54" s="468"/>
      <c r="T54" s="468"/>
      <c r="U54" s="468"/>
    </row>
    <row r="55" spans="1:21" ht="19.5" customHeight="1">
      <c r="A55" s="468" t="s">
        <v>240</v>
      </c>
      <c r="B55" s="470"/>
      <c r="C55" s="470"/>
      <c r="D55" s="470"/>
      <c r="E55" s="470"/>
      <c r="F55" s="470"/>
      <c r="G55" s="470"/>
      <c r="H55" s="470"/>
      <c r="I55" s="470"/>
      <c r="J55" s="470"/>
      <c r="K55" s="470"/>
      <c r="L55" s="470"/>
      <c r="M55" s="470"/>
      <c r="N55" s="470"/>
      <c r="O55" s="470"/>
      <c r="P55" s="470"/>
      <c r="Q55" s="470"/>
      <c r="R55" s="470"/>
      <c r="S55" s="470"/>
      <c r="T55" s="470"/>
      <c r="U55" s="470"/>
    </row>
    <row r="56" spans="1:21" ht="19.5" customHeight="1">
      <c r="A56" s="468" t="s">
        <v>241</v>
      </c>
      <c r="B56" s="470"/>
      <c r="C56" s="470"/>
      <c r="D56" s="470"/>
      <c r="E56" s="470"/>
      <c r="F56" s="470"/>
      <c r="G56" s="470"/>
      <c r="H56" s="470"/>
      <c r="I56" s="470"/>
      <c r="J56" s="470"/>
      <c r="K56" s="470"/>
      <c r="L56" s="470"/>
      <c r="M56" s="470"/>
      <c r="N56" s="470"/>
      <c r="O56" s="470"/>
      <c r="P56" s="470"/>
      <c r="Q56" s="470"/>
      <c r="R56" s="470"/>
      <c r="S56" s="470"/>
      <c r="T56" s="470"/>
      <c r="U56" s="470"/>
    </row>
    <row r="57" spans="1:21" ht="19.5" customHeight="1">
      <c r="A57" s="468" t="s">
        <v>242</v>
      </c>
      <c r="B57" s="470"/>
      <c r="C57" s="470"/>
      <c r="D57" s="470"/>
      <c r="E57" s="470"/>
      <c r="F57" s="470"/>
      <c r="G57" s="470"/>
      <c r="H57" s="470"/>
      <c r="I57" s="470"/>
      <c r="J57" s="470"/>
      <c r="K57" s="470"/>
      <c r="L57" s="470"/>
      <c r="M57" s="470"/>
      <c r="N57" s="470"/>
      <c r="O57" s="470"/>
      <c r="P57" s="470"/>
      <c r="Q57" s="470"/>
      <c r="R57" s="470"/>
      <c r="S57" s="470"/>
      <c r="T57" s="470"/>
      <c r="U57" s="470"/>
    </row>
    <row r="58" spans="1:21" ht="42.75" customHeight="1">
      <c r="A58" s="468" t="s">
        <v>243</v>
      </c>
      <c r="B58" s="468"/>
      <c r="C58" s="468"/>
      <c r="D58" s="468"/>
      <c r="E58" s="468"/>
      <c r="F58" s="468"/>
      <c r="G58" s="468"/>
      <c r="H58" s="468"/>
      <c r="I58" s="468"/>
      <c r="J58" s="468"/>
      <c r="K58" s="468"/>
      <c r="L58" s="468"/>
      <c r="M58" s="468"/>
      <c r="N58" s="468"/>
      <c r="O58" s="468"/>
      <c r="P58" s="468"/>
      <c r="Q58" s="468"/>
      <c r="R58" s="468"/>
      <c r="S58" s="468"/>
      <c r="T58" s="468"/>
      <c r="U58" s="468"/>
    </row>
    <row r="59" spans="1:21" ht="19.5" customHeight="1">
      <c r="A59" s="468" t="s">
        <v>244</v>
      </c>
      <c r="B59" s="468"/>
      <c r="C59" s="468"/>
      <c r="D59" s="468"/>
      <c r="E59" s="468"/>
      <c r="F59" s="468"/>
      <c r="G59" s="468"/>
      <c r="H59" s="468"/>
      <c r="I59" s="468"/>
      <c r="J59" s="468"/>
      <c r="K59" s="468"/>
      <c r="L59" s="468"/>
      <c r="M59" s="468"/>
      <c r="N59" s="468"/>
      <c r="O59" s="468"/>
      <c r="P59" s="468"/>
      <c r="Q59" s="468"/>
      <c r="R59" s="468"/>
      <c r="S59" s="468"/>
      <c r="T59" s="468"/>
      <c r="U59" s="468"/>
    </row>
    <row r="60" spans="1:21" ht="24" customHeight="1">
      <c r="A60" s="468" t="s">
        <v>245</v>
      </c>
      <c r="B60" s="468"/>
      <c r="C60" s="468"/>
      <c r="D60" s="468"/>
      <c r="E60" s="468"/>
      <c r="F60" s="468"/>
      <c r="G60" s="468"/>
      <c r="H60" s="468"/>
      <c r="I60" s="468"/>
      <c r="J60" s="468"/>
      <c r="K60" s="468"/>
      <c r="L60" s="468"/>
      <c r="M60" s="468"/>
      <c r="N60" s="468"/>
      <c r="O60" s="468"/>
      <c r="P60" s="468"/>
      <c r="Q60" s="468"/>
      <c r="R60" s="468"/>
      <c r="S60" s="468"/>
      <c r="T60" s="468"/>
      <c r="U60" s="468"/>
    </row>
    <row r="61" spans="1:21" ht="24" customHeight="1">
      <c r="A61" s="468" t="s">
        <v>246</v>
      </c>
      <c r="B61" s="468"/>
      <c r="C61" s="468"/>
      <c r="D61" s="468"/>
      <c r="E61" s="468"/>
      <c r="F61" s="468"/>
      <c r="G61" s="468"/>
      <c r="H61" s="468"/>
      <c r="I61" s="468"/>
      <c r="J61" s="468"/>
      <c r="K61" s="468"/>
      <c r="L61" s="468"/>
      <c r="M61" s="468"/>
      <c r="N61" s="468"/>
      <c r="O61" s="468"/>
      <c r="P61" s="468"/>
      <c r="Q61" s="468"/>
      <c r="R61" s="468"/>
      <c r="S61" s="468"/>
      <c r="T61" s="468"/>
      <c r="U61" s="468"/>
    </row>
    <row r="62" spans="1:21" ht="24.75" customHeight="1">
      <c r="A62" s="468" t="s">
        <v>250</v>
      </c>
      <c r="B62" s="468"/>
      <c r="C62" s="468"/>
      <c r="D62" s="468"/>
      <c r="E62" s="468"/>
      <c r="F62" s="468"/>
      <c r="G62" s="468"/>
      <c r="H62" s="468"/>
      <c r="I62" s="468"/>
      <c r="J62" s="468"/>
      <c r="K62" s="468"/>
      <c r="L62" s="468"/>
      <c r="M62" s="468"/>
      <c r="N62" s="468"/>
      <c r="O62" s="468"/>
      <c r="P62" s="468"/>
      <c r="Q62" s="468"/>
      <c r="R62" s="468"/>
      <c r="S62" s="468"/>
      <c r="T62" s="468"/>
      <c r="U62" s="468"/>
    </row>
    <row r="63" spans="2:256" s="4" customFormat="1" ht="18.75">
      <c r="B63" s="13"/>
      <c r="C63" s="13"/>
      <c r="D63" s="13"/>
      <c r="E63" s="13"/>
      <c r="F63" s="13"/>
      <c r="G63" s="13"/>
      <c r="IR63" s="5"/>
      <c r="IS63" s="5"/>
      <c r="IT63" s="5"/>
      <c r="IU63" s="5"/>
      <c r="IV63" s="5"/>
    </row>
    <row r="64" spans="2:256" s="4" customFormat="1" ht="18.75">
      <c r="B64" s="13"/>
      <c r="C64" s="13"/>
      <c r="D64" s="13"/>
      <c r="E64" s="13"/>
      <c r="F64" s="13"/>
      <c r="G64" s="13"/>
      <c r="IR64" s="5"/>
      <c r="IS64" s="5"/>
      <c r="IT64" s="5"/>
      <c r="IU64" s="5"/>
      <c r="IV64" s="5"/>
    </row>
  </sheetData>
  <sheetProtection selectLockedCells="1" selectUnlockedCells="1"/>
  <mergeCells count="270">
    <mergeCell ref="N41:O41"/>
    <mergeCell ref="L41:M41"/>
    <mergeCell ref="L21:M21"/>
    <mergeCell ref="L25:M25"/>
    <mergeCell ref="N20:O20"/>
    <mergeCell ref="J27:K27"/>
    <mergeCell ref="J28:K28"/>
    <mergeCell ref="N27:O27"/>
    <mergeCell ref="N28:O28"/>
    <mergeCell ref="N29:O29"/>
    <mergeCell ref="A2:U2"/>
    <mergeCell ref="J24:K24"/>
    <mergeCell ref="J25:K25"/>
    <mergeCell ref="N40:O40"/>
    <mergeCell ref="N31:O31"/>
    <mergeCell ref="B3:G5"/>
    <mergeCell ref="H39:I39"/>
    <mergeCell ref="H40:I40"/>
    <mergeCell ref="J19:K19"/>
    <mergeCell ref="J39:K39"/>
    <mergeCell ref="J40:K40"/>
    <mergeCell ref="J29:K29"/>
    <mergeCell ref="J30:K30"/>
    <mergeCell ref="H32:I32"/>
    <mergeCell ref="H33:I33"/>
    <mergeCell ref="H34:I34"/>
    <mergeCell ref="H35:I35"/>
    <mergeCell ref="J34:K34"/>
    <mergeCell ref="J35:K35"/>
    <mergeCell ref="L20:M20"/>
    <mergeCell ref="N39:O39"/>
    <mergeCell ref="N21:O21"/>
    <mergeCell ref="L22:M22"/>
    <mergeCell ref="L23:M23"/>
    <mergeCell ref="L24:M24"/>
    <mergeCell ref="L35:M35"/>
    <mergeCell ref="N22:O22"/>
    <mergeCell ref="N23:O23"/>
    <mergeCell ref="N24:O24"/>
    <mergeCell ref="H13:I13"/>
    <mergeCell ref="H14:I14"/>
    <mergeCell ref="H23:I23"/>
    <mergeCell ref="H24:I24"/>
    <mergeCell ref="H25:I25"/>
    <mergeCell ref="H26:I26"/>
    <mergeCell ref="H20:I20"/>
    <mergeCell ref="H22:I22"/>
    <mergeCell ref="H21:I21"/>
    <mergeCell ref="H15:I15"/>
    <mergeCell ref="J26:K26"/>
    <mergeCell ref="H27:I27"/>
    <mergeCell ref="H28:I28"/>
    <mergeCell ref="H29:I29"/>
    <mergeCell ref="H30:I30"/>
    <mergeCell ref="J33:K33"/>
    <mergeCell ref="H31:I31"/>
    <mergeCell ref="J31:K31"/>
    <mergeCell ref="J32:K32"/>
    <mergeCell ref="A1:U1"/>
    <mergeCell ref="A3:A5"/>
    <mergeCell ref="J5:K5"/>
    <mergeCell ref="J6:K6"/>
    <mergeCell ref="J7:K7"/>
    <mergeCell ref="B6:B14"/>
    <mergeCell ref="J14:K14"/>
    <mergeCell ref="H12:I12"/>
    <mergeCell ref="J8:K8"/>
    <mergeCell ref="J9:K9"/>
    <mergeCell ref="B15:B20"/>
    <mergeCell ref="H3:I5"/>
    <mergeCell ref="H9:I9"/>
    <mergeCell ref="L10:M10"/>
    <mergeCell ref="L11:M11"/>
    <mergeCell ref="H6:I6"/>
    <mergeCell ref="H7:I7"/>
    <mergeCell ref="H8:I8"/>
    <mergeCell ref="H10:I10"/>
    <mergeCell ref="H11:I11"/>
    <mergeCell ref="J10:K10"/>
    <mergeCell ref="J11:K11"/>
    <mergeCell ref="J20:K20"/>
    <mergeCell ref="J21:K21"/>
    <mergeCell ref="J22:K22"/>
    <mergeCell ref="J23:K23"/>
    <mergeCell ref="J15:K15"/>
    <mergeCell ref="A6:A41"/>
    <mergeCell ref="R37:S37"/>
    <mergeCell ref="R39:S39"/>
    <mergeCell ref="R40:S40"/>
    <mergeCell ref="R41:S41"/>
    <mergeCell ref="R32:S32"/>
    <mergeCell ref="J12:K12"/>
    <mergeCell ref="J13:K13"/>
    <mergeCell ref="J38:K38"/>
    <mergeCell ref="J36:K36"/>
    <mergeCell ref="A61:U61"/>
    <mergeCell ref="A62:U62"/>
    <mergeCell ref="A53:U53"/>
    <mergeCell ref="A54:U54"/>
    <mergeCell ref="A58:U58"/>
    <mergeCell ref="A57:U57"/>
    <mergeCell ref="A56:U56"/>
    <mergeCell ref="B51:U51"/>
    <mergeCell ref="A55:U55"/>
    <mergeCell ref="B42:U42"/>
    <mergeCell ref="B49:J49"/>
    <mergeCell ref="K49:M49"/>
    <mergeCell ref="B50:U50"/>
    <mergeCell ref="K46:M46"/>
    <mergeCell ref="K47:M47"/>
    <mergeCell ref="K48:M48"/>
    <mergeCell ref="B46:J46"/>
    <mergeCell ref="B47:J47"/>
    <mergeCell ref="B48:J48"/>
    <mergeCell ref="K43:M45"/>
    <mergeCell ref="B43:J45"/>
    <mergeCell ref="N43:U43"/>
    <mergeCell ref="S44:U44"/>
    <mergeCell ref="N25:O25"/>
    <mergeCell ref="N34:O34"/>
    <mergeCell ref="L27:M27"/>
    <mergeCell ref="L32:M32"/>
    <mergeCell ref="N30:O30"/>
    <mergeCell ref="L33:M33"/>
    <mergeCell ref="L34:M34"/>
    <mergeCell ref="L26:M26"/>
    <mergeCell ref="L29:M29"/>
    <mergeCell ref="L28:M28"/>
    <mergeCell ref="H16:I16"/>
    <mergeCell ref="H17:I17"/>
    <mergeCell ref="H18:I18"/>
    <mergeCell ref="H19:I19"/>
    <mergeCell ref="J16:K16"/>
    <mergeCell ref="J17:K17"/>
    <mergeCell ref="J18:K18"/>
    <mergeCell ref="L5:M5"/>
    <mergeCell ref="L6:M6"/>
    <mergeCell ref="N26:O26"/>
    <mergeCell ref="P14:Q14"/>
    <mergeCell ref="P15:Q15"/>
    <mergeCell ref="P16:Q16"/>
    <mergeCell ref="P17:Q17"/>
    <mergeCell ref="L15:M15"/>
    <mergeCell ref="L16:M16"/>
    <mergeCell ref="L17:M17"/>
    <mergeCell ref="R11:S11"/>
    <mergeCell ref="R12:S12"/>
    <mergeCell ref="R13:S13"/>
    <mergeCell ref="R14:S14"/>
    <mergeCell ref="R15:S15"/>
    <mergeCell ref="R16:S16"/>
    <mergeCell ref="N13:O13"/>
    <mergeCell ref="N14:O14"/>
    <mergeCell ref="J3:U3"/>
    <mergeCell ref="N5:O5"/>
    <mergeCell ref="N6:O6"/>
    <mergeCell ref="N7:O7"/>
    <mergeCell ref="N8:O8"/>
    <mergeCell ref="N9:O9"/>
    <mergeCell ref="N10:O10"/>
    <mergeCell ref="N11:O11"/>
    <mergeCell ref="N12:O12"/>
    <mergeCell ref="J4:O4"/>
    <mergeCell ref="P4:U4"/>
    <mergeCell ref="P6:Q6"/>
    <mergeCell ref="P7:Q7"/>
    <mergeCell ref="P8:Q8"/>
    <mergeCell ref="P9:Q9"/>
    <mergeCell ref="P10:Q10"/>
    <mergeCell ref="P11:Q11"/>
    <mergeCell ref="P12:Q12"/>
    <mergeCell ref="T5:U5"/>
    <mergeCell ref="P5:Q5"/>
    <mergeCell ref="R5:S5"/>
    <mergeCell ref="R6:S6"/>
    <mergeCell ref="R7:S7"/>
    <mergeCell ref="R8:S8"/>
    <mergeCell ref="T6:U20"/>
    <mergeCell ref="P18:Q18"/>
    <mergeCell ref="R9:S9"/>
    <mergeCell ref="R10:S10"/>
    <mergeCell ref="R33:S33"/>
    <mergeCell ref="P39:Q39"/>
    <mergeCell ref="R27:S27"/>
    <mergeCell ref="R20:S20"/>
    <mergeCell ref="R21:S21"/>
    <mergeCell ref="P33:Q33"/>
    <mergeCell ref="P24:Q24"/>
    <mergeCell ref="P25:Q25"/>
    <mergeCell ref="P32:Q32"/>
    <mergeCell ref="P34:Q34"/>
    <mergeCell ref="P36:Q36"/>
    <mergeCell ref="P19:Q19"/>
    <mergeCell ref="P26:Q26"/>
    <mergeCell ref="P27:Q27"/>
    <mergeCell ref="P28:Q28"/>
    <mergeCell ref="P20:Q20"/>
    <mergeCell ref="P21:Q21"/>
    <mergeCell ref="P29:Q29"/>
    <mergeCell ref="P30:Q30"/>
    <mergeCell ref="P40:Q40"/>
    <mergeCell ref="P41:Q41"/>
    <mergeCell ref="N35:O35"/>
    <mergeCell ref="A60:U60"/>
    <mergeCell ref="A59:U59"/>
    <mergeCell ref="N44:N45"/>
    <mergeCell ref="O44:O45"/>
    <mergeCell ref="P44:R44"/>
    <mergeCell ref="A52:U52"/>
    <mergeCell ref="A42:A51"/>
    <mergeCell ref="L37:M37"/>
    <mergeCell ref="L38:M38"/>
    <mergeCell ref="J41:K41"/>
    <mergeCell ref="L39:M39"/>
    <mergeCell ref="L40:M40"/>
    <mergeCell ref="H36:I36"/>
    <mergeCell ref="H41:I41"/>
    <mergeCell ref="H37:I37"/>
    <mergeCell ref="H38:I38"/>
    <mergeCell ref="J37:K37"/>
    <mergeCell ref="R34:S34"/>
    <mergeCell ref="R35:S35"/>
    <mergeCell ref="R36:S36"/>
    <mergeCell ref="P37:Q37"/>
    <mergeCell ref="P38:Q38"/>
    <mergeCell ref="N38:O38"/>
    <mergeCell ref="N37:O37"/>
    <mergeCell ref="N36:O36"/>
    <mergeCell ref="R38:S38"/>
    <mergeCell ref="P35:Q35"/>
    <mergeCell ref="C6:C20"/>
    <mergeCell ref="D17:D26"/>
    <mergeCell ref="E22:E32"/>
    <mergeCell ref="F27:F41"/>
    <mergeCell ref="G27:G41"/>
    <mergeCell ref="L7:M7"/>
    <mergeCell ref="L8:M8"/>
    <mergeCell ref="L9:M9"/>
    <mergeCell ref="E33:E41"/>
    <mergeCell ref="L36:M36"/>
    <mergeCell ref="N15:O15"/>
    <mergeCell ref="N16:O16"/>
    <mergeCell ref="N32:O32"/>
    <mergeCell ref="L30:M30"/>
    <mergeCell ref="L31:M31"/>
    <mergeCell ref="N19:O19"/>
    <mergeCell ref="N17:O17"/>
    <mergeCell ref="N18:O18"/>
    <mergeCell ref="L18:M18"/>
    <mergeCell ref="L19:M19"/>
    <mergeCell ref="R31:S31"/>
    <mergeCell ref="R22:S22"/>
    <mergeCell ref="R23:S23"/>
    <mergeCell ref="L14:M14"/>
    <mergeCell ref="L12:M12"/>
    <mergeCell ref="L13:M13"/>
    <mergeCell ref="P13:Q13"/>
    <mergeCell ref="P31:Q31"/>
    <mergeCell ref="P22:Q22"/>
    <mergeCell ref="P23:Q23"/>
    <mergeCell ref="R24:S24"/>
    <mergeCell ref="R25:S25"/>
    <mergeCell ref="R26:S26"/>
    <mergeCell ref="N33:O33"/>
    <mergeCell ref="R17:S17"/>
    <mergeCell ref="R18:S18"/>
    <mergeCell ref="R19:S19"/>
    <mergeCell ref="R28:S28"/>
    <mergeCell ref="R29:S29"/>
    <mergeCell ref="R30:S30"/>
  </mergeCells>
  <printOptions horizontalCentered="1"/>
  <pageMargins left="0.3937007874015748" right="0.3937007874015748" top="0.7874015748031497" bottom="0.3937007874015748" header="0.5905511811023623" footer="0.5118110236220472"/>
  <pageSetup firstPageNumber="417" useFirstPageNumber="1" fitToHeight="0" fitToWidth="1" horizontalDpi="600" verticalDpi="600" orientation="landscape" paperSize="9" scale="84" r:id="rId1"/>
  <headerFooter scaleWithDoc="0" alignWithMargins="0">
    <oddHeader>&amp;C&amp;P</oddHeader>
  </headerFooter>
  <rowBreaks count="2" manualBreakCount="2">
    <brk id="41" max="255" man="1"/>
    <brk id="51" max="255" man="1"/>
  </rowBreaks>
  <ignoredErrors>
    <ignoredError sqref="F27:G32" numberStoredAsText="1"/>
  </ignoredErrors>
</worksheet>
</file>

<file path=xl/worksheets/sheet7.xml><?xml version="1.0" encoding="utf-8"?>
<worksheet xmlns="http://schemas.openxmlformats.org/spreadsheetml/2006/main" xmlns:r="http://schemas.openxmlformats.org/officeDocument/2006/relationships">
  <dimension ref="B1:P4"/>
  <sheetViews>
    <sheetView view="pageBreakPreview" zoomScaleSheetLayoutView="100" zoomScalePageLayoutView="0" workbookViewId="0" topLeftCell="A1">
      <selection activeCell="B1" sqref="B1:F2"/>
    </sheetView>
  </sheetViews>
  <sheetFormatPr defaultColWidth="8.75" defaultRowHeight="18"/>
  <sheetData>
    <row r="1" spans="2:16" ht="37.5">
      <c r="B1" t="s">
        <v>116</v>
      </c>
      <c r="C1" t="s">
        <v>109</v>
      </c>
      <c r="D1" t="s">
        <v>110</v>
      </c>
      <c r="E1" t="s">
        <v>111</v>
      </c>
      <c r="F1" s="64" t="s">
        <v>112</v>
      </c>
      <c r="I1" t="s">
        <v>10</v>
      </c>
      <c r="J1" t="s">
        <v>11</v>
      </c>
      <c r="K1" t="s">
        <v>30</v>
      </c>
      <c r="L1" t="s">
        <v>31</v>
      </c>
      <c r="M1" t="s">
        <v>32</v>
      </c>
      <c r="N1" t="s">
        <v>113</v>
      </c>
      <c r="O1" t="s">
        <v>114</v>
      </c>
      <c r="P1" t="s">
        <v>115</v>
      </c>
    </row>
    <row r="2" spans="2:8" ht="18.75">
      <c r="B2">
        <v>120</v>
      </c>
      <c r="C2">
        <v>125</v>
      </c>
      <c r="D2">
        <v>127</v>
      </c>
      <c r="E2">
        <v>129</v>
      </c>
      <c r="F2">
        <v>132</v>
      </c>
      <c r="H2" s="65" t="s">
        <v>57</v>
      </c>
    </row>
    <row r="3" ht="18.75">
      <c r="H3" s="65" t="s">
        <v>58</v>
      </c>
    </row>
    <row r="4" ht="18.75">
      <c r="H4" s="65" t="s">
        <v>59</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Сергей</dc:creator>
  <cp:keywords/>
  <dc:description/>
  <cp:lastModifiedBy>Виталий</cp:lastModifiedBy>
  <cp:lastPrinted>2018-04-04T15:43:22Z</cp:lastPrinted>
  <dcterms:created xsi:type="dcterms:W3CDTF">2014-08-25T06:30:21Z</dcterms:created>
  <dcterms:modified xsi:type="dcterms:W3CDTF">2019-06-01T06:48:52Z</dcterms:modified>
  <cp:category/>
  <cp:version/>
  <cp:contentType/>
  <cp:contentStatus/>
</cp:coreProperties>
</file>